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A硕士\文章所需数据\Figure 1\Mouse\Spleen\"/>
    </mc:Choice>
  </mc:AlternateContent>
  <xr:revisionPtr revIDLastSave="0" documentId="13_ncr:1_{A80F4573-86A7-4298-BA26-1AD14685D557}" xr6:coauthVersionLast="47" xr6:coauthVersionMax="47" xr10:uidLastSave="{00000000-0000-0000-0000-000000000000}"/>
  <bookViews>
    <workbookView xWindow="1620" yWindow="-163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" i="1" l="1"/>
  <c r="X6" i="1"/>
  <c r="Y6" i="1"/>
  <c r="Z6" i="1"/>
  <c r="W7" i="1"/>
  <c r="X7" i="1"/>
  <c r="Y7" i="1"/>
  <c r="Z7" i="1"/>
  <c r="W8" i="1"/>
  <c r="X8" i="1"/>
  <c r="Y8" i="1"/>
  <c r="Z8" i="1"/>
  <c r="W9" i="1"/>
  <c r="X9" i="1"/>
  <c r="Y9" i="1"/>
  <c r="Z9" i="1"/>
  <c r="W10" i="1"/>
  <c r="X10" i="1"/>
  <c r="Y10" i="1"/>
  <c r="Z10" i="1"/>
  <c r="W11" i="1"/>
  <c r="X11" i="1"/>
  <c r="Y11" i="1"/>
  <c r="Z11" i="1"/>
  <c r="W12" i="1"/>
  <c r="X12" i="1"/>
  <c r="Y12" i="1"/>
  <c r="Z12" i="1"/>
  <c r="W13" i="1"/>
  <c r="X13" i="1"/>
  <c r="Y13" i="1"/>
  <c r="Z13" i="1"/>
  <c r="W14" i="1"/>
  <c r="X14" i="1"/>
  <c r="Y14" i="1"/>
  <c r="Z14" i="1"/>
  <c r="W15" i="1"/>
  <c r="X15" i="1"/>
  <c r="Y15" i="1"/>
  <c r="Z15" i="1"/>
  <c r="W16" i="1"/>
  <c r="X16" i="1"/>
  <c r="Y16" i="1"/>
  <c r="Z16" i="1"/>
  <c r="W17" i="1"/>
  <c r="X17" i="1"/>
  <c r="Y17" i="1"/>
  <c r="Z17" i="1"/>
  <c r="W18" i="1"/>
  <c r="X18" i="1"/>
  <c r="Y18" i="1"/>
  <c r="Z18" i="1"/>
  <c r="W19" i="1"/>
  <c r="X19" i="1"/>
  <c r="Y19" i="1"/>
  <c r="Z19" i="1"/>
  <c r="W20" i="1"/>
  <c r="X20" i="1"/>
  <c r="Y20" i="1"/>
  <c r="Z20" i="1"/>
  <c r="W21" i="1"/>
  <c r="X21" i="1"/>
  <c r="Y21" i="1"/>
  <c r="Z21" i="1"/>
  <c r="W22" i="1"/>
  <c r="X22" i="1"/>
  <c r="Y22" i="1"/>
  <c r="Z22" i="1"/>
  <c r="W23" i="1"/>
  <c r="X23" i="1"/>
  <c r="Y23" i="1"/>
  <c r="Z23" i="1"/>
  <c r="W24" i="1"/>
  <c r="X24" i="1"/>
  <c r="Y24" i="1"/>
  <c r="Z24" i="1"/>
  <c r="W25" i="1"/>
  <c r="X25" i="1"/>
  <c r="Y25" i="1"/>
  <c r="Z25" i="1"/>
  <c r="W26" i="1"/>
  <c r="X26" i="1"/>
  <c r="Y26" i="1"/>
  <c r="Z26" i="1"/>
  <c r="W27" i="1"/>
  <c r="X27" i="1"/>
  <c r="Y27" i="1"/>
  <c r="Z27" i="1"/>
  <c r="W28" i="1"/>
  <c r="X28" i="1"/>
  <c r="Y28" i="1"/>
  <c r="Z28" i="1"/>
  <c r="W29" i="1"/>
  <c r="X29" i="1"/>
  <c r="Y29" i="1"/>
  <c r="Z29" i="1"/>
  <c r="W30" i="1"/>
  <c r="X30" i="1"/>
  <c r="Y30" i="1"/>
  <c r="Z30" i="1"/>
  <c r="W31" i="1"/>
  <c r="X31" i="1"/>
  <c r="Y31" i="1"/>
  <c r="Z31" i="1"/>
  <c r="W32" i="1"/>
  <c r="X32" i="1"/>
  <c r="Y32" i="1"/>
  <c r="Z32" i="1"/>
  <c r="W33" i="1"/>
  <c r="X33" i="1"/>
  <c r="Y33" i="1"/>
  <c r="Z33" i="1"/>
  <c r="W34" i="1"/>
  <c r="X34" i="1"/>
  <c r="Y34" i="1"/>
  <c r="Z34" i="1"/>
  <c r="W35" i="1"/>
  <c r="X35" i="1"/>
  <c r="Y35" i="1"/>
  <c r="Z35" i="1"/>
  <c r="W36" i="1"/>
  <c r="X36" i="1"/>
  <c r="Y36" i="1"/>
  <c r="Z36" i="1"/>
  <c r="W37" i="1"/>
  <c r="X37" i="1"/>
  <c r="Y37" i="1"/>
  <c r="Z37" i="1"/>
  <c r="W38" i="1"/>
  <c r="X38" i="1"/>
  <c r="Y38" i="1"/>
  <c r="Z38" i="1"/>
  <c r="W39" i="1"/>
  <c r="X39" i="1"/>
  <c r="Y39" i="1"/>
  <c r="Z39" i="1"/>
  <c r="W40" i="1"/>
  <c r="X40" i="1"/>
  <c r="Y40" i="1"/>
  <c r="Z40" i="1"/>
  <c r="W41" i="1"/>
  <c r="X41" i="1"/>
  <c r="Y41" i="1"/>
  <c r="Z41" i="1"/>
  <c r="W42" i="1"/>
  <c r="X42" i="1"/>
  <c r="Y42" i="1"/>
  <c r="Z42" i="1"/>
  <c r="W43" i="1"/>
  <c r="X43" i="1"/>
  <c r="Y43" i="1"/>
  <c r="Z43" i="1"/>
  <c r="W44" i="1"/>
  <c r="X44" i="1"/>
  <c r="Y44" i="1"/>
  <c r="Z44" i="1"/>
  <c r="W5" i="1"/>
  <c r="X5" i="1"/>
  <c r="AK2" i="1" s="1"/>
  <c r="Y5" i="1"/>
  <c r="AL2" i="1" s="1"/>
  <c r="AL5" i="1" s="1"/>
  <c r="AY5" i="1" s="1"/>
  <c r="Z5" i="1"/>
  <c r="S41" i="1"/>
  <c r="T36" i="1"/>
  <c r="S33" i="1"/>
  <c r="R20" i="1"/>
  <c r="T5" i="1"/>
  <c r="AM2" i="1" l="1"/>
  <c r="AM7" i="1" s="1"/>
  <c r="AZ7" i="1" s="1"/>
  <c r="AM17" i="1"/>
  <c r="AZ17" i="1" s="1"/>
  <c r="AM25" i="1"/>
  <c r="AZ25" i="1" s="1"/>
  <c r="AM29" i="1"/>
  <c r="AZ29" i="1" s="1"/>
  <c r="AM37" i="1"/>
  <c r="AZ37" i="1" s="1"/>
  <c r="AM39" i="1"/>
  <c r="AZ39" i="1" s="1"/>
  <c r="AM41" i="1"/>
  <c r="AZ41" i="1" s="1"/>
  <c r="AM43" i="1"/>
  <c r="AZ43" i="1" s="1"/>
  <c r="AM5" i="1"/>
  <c r="AZ5" i="1" s="1"/>
  <c r="AL43" i="1"/>
  <c r="AY43" i="1" s="1"/>
  <c r="AL39" i="1"/>
  <c r="AY39" i="1" s="1"/>
  <c r="AL35" i="1"/>
  <c r="AY35" i="1" s="1"/>
  <c r="AL31" i="1"/>
  <c r="AY31" i="1" s="1"/>
  <c r="AL27" i="1"/>
  <c r="AY27" i="1" s="1"/>
  <c r="AL23" i="1"/>
  <c r="AY23" i="1" s="1"/>
  <c r="AL19" i="1"/>
  <c r="AY19" i="1" s="1"/>
  <c r="AL17" i="1"/>
  <c r="AY17" i="1" s="1"/>
  <c r="AL13" i="1"/>
  <c r="AY13" i="1" s="1"/>
  <c r="AL11" i="1"/>
  <c r="AY11" i="1" s="1"/>
  <c r="AL9" i="1"/>
  <c r="AY9" i="1" s="1"/>
  <c r="AL7" i="1"/>
  <c r="AY7" i="1" s="1"/>
  <c r="AM42" i="1"/>
  <c r="AZ42" i="1" s="1"/>
  <c r="AM38" i="1"/>
  <c r="AZ38" i="1" s="1"/>
  <c r="AM32" i="1"/>
  <c r="AZ32" i="1" s="1"/>
  <c r="AM10" i="1"/>
  <c r="AZ10" i="1" s="1"/>
  <c r="AL44" i="1"/>
  <c r="AY44" i="1" s="1"/>
  <c r="AL42" i="1"/>
  <c r="AY42" i="1" s="1"/>
  <c r="AL40" i="1"/>
  <c r="AY40" i="1" s="1"/>
  <c r="AL38" i="1"/>
  <c r="AY38" i="1" s="1"/>
  <c r="AL36" i="1"/>
  <c r="AY36" i="1" s="1"/>
  <c r="AL34" i="1"/>
  <c r="AY34" i="1" s="1"/>
  <c r="AL30" i="1"/>
  <c r="AY30" i="1" s="1"/>
  <c r="AL28" i="1"/>
  <c r="AY28" i="1" s="1"/>
  <c r="AL26" i="1"/>
  <c r="AY26" i="1" s="1"/>
  <c r="AL24" i="1"/>
  <c r="AY24" i="1" s="1"/>
  <c r="AL22" i="1"/>
  <c r="AY22" i="1" s="1"/>
  <c r="AL20" i="1"/>
  <c r="AY20" i="1" s="1"/>
  <c r="AL18" i="1"/>
  <c r="AY18" i="1" s="1"/>
  <c r="AL16" i="1"/>
  <c r="AY16" i="1" s="1"/>
  <c r="AL14" i="1"/>
  <c r="AY14" i="1" s="1"/>
  <c r="AL12" i="1"/>
  <c r="AY12" i="1" s="1"/>
  <c r="AL10" i="1"/>
  <c r="AY10" i="1" s="1"/>
  <c r="AL8" i="1"/>
  <c r="AY8" i="1" s="1"/>
  <c r="AL6" i="1"/>
  <c r="AY6" i="1" s="1"/>
  <c r="AL41" i="1"/>
  <c r="AY41" i="1" s="1"/>
  <c r="AL37" i="1"/>
  <c r="AY37" i="1" s="1"/>
  <c r="AL33" i="1"/>
  <c r="AY33" i="1" s="1"/>
  <c r="AL29" i="1"/>
  <c r="AY29" i="1" s="1"/>
  <c r="AL25" i="1"/>
  <c r="AY25" i="1" s="1"/>
  <c r="AL21" i="1"/>
  <c r="AY21" i="1" s="1"/>
  <c r="AL15" i="1"/>
  <c r="AY15" i="1" s="1"/>
  <c r="AK7" i="1"/>
  <c r="AX7" i="1" s="1"/>
  <c r="AK9" i="1"/>
  <c r="AX9" i="1" s="1"/>
  <c r="AK11" i="1"/>
  <c r="AX11" i="1" s="1"/>
  <c r="AK13" i="1"/>
  <c r="AX13" i="1" s="1"/>
  <c r="AK15" i="1"/>
  <c r="AX15" i="1" s="1"/>
  <c r="AK17" i="1"/>
  <c r="AX17" i="1" s="1"/>
  <c r="AK19" i="1"/>
  <c r="AX19" i="1" s="1"/>
  <c r="AK21" i="1"/>
  <c r="AX21" i="1" s="1"/>
  <c r="AK23" i="1"/>
  <c r="AX23" i="1" s="1"/>
  <c r="AK25" i="1"/>
  <c r="AX25" i="1" s="1"/>
  <c r="AK27" i="1"/>
  <c r="AX27" i="1" s="1"/>
  <c r="AK29" i="1"/>
  <c r="AX29" i="1" s="1"/>
  <c r="AK31" i="1"/>
  <c r="AX31" i="1" s="1"/>
  <c r="AK33" i="1"/>
  <c r="AX33" i="1" s="1"/>
  <c r="AK35" i="1"/>
  <c r="AX35" i="1" s="1"/>
  <c r="AK37" i="1"/>
  <c r="AX37" i="1" s="1"/>
  <c r="AK39" i="1"/>
  <c r="AX39" i="1" s="1"/>
  <c r="AK41" i="1"/>
  <c r="AX41" i="1" s="1"/>
  <c r="AK43" i="1"/>
  <c r="AX43" i="1" s="1"/>
  <c r="AJ2" i="1"/>
  <c r="AJ32" i="1" s="1"/>
  <c r="AW32" i="1" s="1"/>
  <c r="AM44" i="1"/>
  <c r="AZ44" i="1" s="1"/>
  <c r="AM40" i="1"/>
  <c r="AZ40" i="1" s="1"/>
  <c r="AM36" i="1"/>
  <c r="AZ36" i="1" s="1"/>
  <c r="AM34" i="1"/>
  <c r="AZ34" i="1" s="1"/>
  <c r="AM30" i="1"/>
  <c r="AZ30" i="1" s="1"/>
  <c r="AM28" i="1"/>
  <c r="AZ28" i="1" s="1"/>
  <c r="AM26" i="1"/>
  <c r="AZ26" i="1" s="1"/>
  <c r="AM24" i="1"/>
  <c r="AZ24" i="1" s="1"/>
  <c r="AM22" i="1"/>
  <c r="AZ22" i="1" s="1"/>
  <c r="AM20" i="1"/>
  <c r="AZ20" i="1" s="1"/>
  <c r="AM18" i="1"/>
  <c r="AZ18" i="1" s="1"/>
  <c r="AM16" i="1"/>
  <c r="AZ16" i="1" s="1"/>
  <c r="AM14" i="1"/>
  <c r="AZ14" i="1" s="1"/>
  <c r="AM12" i="1"/>
  <c r="AZ12" i="1" s="1"/>
  <c r="AM8" i="1"/>
  <c r="AZ8" i="1" s="1"/>
  <c r="AM6" i="1"/>
  <c r="AZ6" i="1" s="1"/>
  <c r="AL32" i="1"/>
  <c r="AY32" i="1" s="1"/>
  <c r="AK44" i="1"/>
  <c r="AX44" i="1" s="1"/>
  <c r="AK42" i="1"/>
  <c r="AX42" i="1" s="1"/>
  <c r="AK40" i="1"/>
  <c r="AX40" i="1" s="1"/>
  <c r="AK38" i="1"/>
  <c r="AX38" i="1" s="1"/>
  <c r="AK36" i="1"/>
  <c r="AX36" i="1" s="1"/>
  <c r="AK34" i="1"/>
  <c r="AX34" i="1" s="1"/>
  <c r="AK32" i="1"/>
  <c r="AX32" i="1" s="1"/>
  <c r="AK30" i="1"/>
  <c r="AX30" i="1" s="1"/>
  <c r="AK28" i="1"/>
  <c r="AX28" i="1" s="1"/>
  <c r="AK26" i="1"/>
  <c r="AX26" i="1" s="1"/>
  <c r="AK24" i="1"/>
  <c r="AX24" i="1" s="1"/>
  <c r="AK22" i="1"/>
  <c r="AX22" i="1" s="1"/>
  <c r="AK20" i="1"/>
  <c r="AX20" i="1" s="1"/>
  <c r="AK18" i="1"/>
  <c r="AX18" i="1" s="1"/>
  <c r="AK16" i="1"/>
  <c r="AX16" i="1" s="1"/>
  <c r="AK14" i="1"/>
  <c r="AX14" i="1" s="1"/>
  <c r="AK12" i="1"/>
  <c r="AX12" i="1" s="1"/>
  <c r="AK10" i="1"/>
  <c r="AX10" i="1" s="1"/>
  <c r="AK8" i="1"/>
  <c r="AX8" i="1" s="1"/>
  <c r="AK6" i="1"/>
  <c r="AX6" i="1" s="1"/>
  <c r="AK5" i="1"/>
  <c r="AX5" i="1" s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U8" i="1"/>
  <c r="R13" i="1"/>
  <c r="Q19" i="1"/>
  <c r="U23" i="1"/>
  <c r="Q27" i="1"/>
  <c r="U31" i="1"/>
  <c r="U39" i="1"/>
  <c r="V11" i="1"/>
  <c r="V34" i="1"/>
  <c r="V21" i="1"/>
  <c r="U6" i="1"/>
  <c r="Q6" i="1"/>
  <c r="Q10" i="1"/>
  <c r="Q11" i="1"/>
  <c r="Q14" i="1"/>
  <c r="Q15" i="1"/>
  <c r="Q16" i="1"/>
  <c r="Q17" i="1"/>
  <c r="Q18" i="1"/>
  <c r="Q21" i="1"/>
  <c r="Q24" i="1"/>
  <c r="Q25" i="1"/>
  <c r="Q33" i="1"/>
  <c r="Q34" i="1"/>
  <c r="Q37" i="1"/>
  <c r="Q39" i="1"/>
  <c r="Q41" i="1"/>
  <c r="Q43" i="1"/>
  <c r="Q44" i="1"/>
  <c r="S5" i="1"/>
  <c r="S6" i="1"/>
  <c r="R9" i="1"/>
  <c r="R11" i="1"/>
  <c r="R12" i="1"/>
  <c r="R16" i="1"/>
  <c r="R17" i="1"/>
  <c r="R25" i="1"/>
  <c r="R27" i="1"/>
  <c r="R28" i="1"/>
  <c r="R29" i="1"/>
  <c r="R31" i="1"/>
  <c r="R33" i="1"/>
  <c r="R34" i="1"/>
  <c r="R36" i="1"/>
  <c r="R37" i="1"/>
  <c r="R43" i="1"/>
  <c r="R44" i="1"/>
  <c r="S20" i="1"/>
  <c r="S27" i="1"/>
  <c r="S28" i="1"/>
  <c r="S29" i="1"/>
  <c r="S31" i="1"/>
  <c r="S37" i="1"/>
  <c r="S42" i="1"/>
  <c r="S43" i="1"/>
  <c r="S44" i="1"/>
  <c r="U5" i="1"/>
  <c r="T9" i="1"/>
  <c r="T11" i="1"/>
  <c r="T12" i="1"/>
  <c r="T13" i="1"/>
  <c r="T15" i="1"/>
  <c r="T16" i="1"/>
  <c r="T18" i="1"/>
  <c r="T20" i="1"/>
  <c r="T21" i="1"/>
  <c r="T23" i="1"/>
  <c r="T25" i="1"/>
  <c r="T26" i="1"/>
  <c r="T28" i="1"/>
  <c r="T31" i="1"/>
  <c r="T37" i="1"/>
  <c r="T42" i="1"/>
  <c r="T44" i="1"/>
  <c r="V6" i="1"/>
  <c r="U9" i="1"/>
  <c r="U11" i="1"/>
  <c r="U12" i="1"/>
  <c r="U16" i="1"/>
  <c r="U17" i="1"/>
  <c r="U18" i="1"/>
  <c r="U19" i="1"/>
  <c r="U20" i="1"/>
  <c r="U27" i="1"/>
  <c r="U37" i="1"/>
  <c r="U42" i="1"/>
  <c r="U43" i="1"/>
  <c r="U44" i="1"/>
  <c r="V7" i="1"/>
  <c r="V16" i="1"/>
  <c r="V18" i="1"/>
  <c r="V26" i="1"/>
  <c r="V27" i="1"/>
  <c r="V28" i="1"/>
  <c r="V37" i="1"/>
  <c r="V43" i="1"/>
  <c r="V44" i="1"/>
  <c r="S18" i="1"/>
  <c r="R21" i="1"/>
  <c r="R26" i="1"/>
  <c r="Q29" i="1"/>
  <c r="Q31" i="1"/>
  <c r="V42" i="1"/>
  <c r="R6" i="1"/>
  <c r="V12" i="1"/>
  <c r="V14" i="1"/>
  <c r="U21" i="1"/>
  <c r="U24" i="1"/>
  <c r="U26" i="1"/>
  <c r="T29" i="1"/>
  <c r="S32" i="1"/>
  <c r="S34" i="1"/>
  <c r="S36" i="1"/>
  <c r="R41" i="1"/>
  <c r="Q7" i="1"/>
  <c r="Q8" i="1"/>
  <c r="Q12" i="1"/>
  <c r="U14" i="1"/>
  <c r="V24" i="1"/>
  <c r="U29" i="1"/>
  <c r="T33" i="1"/>
  <c r="T34" i="1"/>
  <c r="S39" i="1"/>
  <c r="T6" i="1"/>
  <c r="R8" i="1"/>
  <c r="S25" i="1"/>
  <c r="V29" i="1"/>
  <c r="U33" i="1"/>
  <c r="U34" i="1"/>
  <c r="T39" i="1"/>
  <c r="S8" i="1"/>
  <c r="V32" i="1"/>
  <c r="U41" i="1"/>
  <c r="T7" i="1"/>
  <c r="T8" i="1"/>
  <c r="Q26" i="1"/>
  <c r="Q35" i="1"/>
  <c r="V40" i="1"/>
  <c r="U7" i="1"/>
  <c r="T10" i="1"/>
  <c r="T17" i="1"/>
  <c r="R18" i="1"/>
  <c r="V19" i="1"/>
  <c r="V20" i="1"/>
  <c r="S21" i="1"/>
  <c r="U25" i="1"/>
  <c r="S26" i="1"/>
  <c r="R39" i="1"/>
  <c r="Q13" i="1"/>
  <c r="V13" i="1"/>
  <c r="Q23" i="1"/>
  <c r="Q36" i="1"/>
  <c r="Q40" i="1"/>
  <c r="R7" i="1"/>
  <c r="Q9" i="1"/>
  <c r="V10" i="1"/>
  <c r="R23" i="1"/>
  <c r="Q28" i="1"/>
  <c r="Q32" i="1"/>
  <c r="R35" i="1"/>
  <c r="R40" i="1"/>
  <c r="V8" i="1"/>
  <c r="S10" i="1"/>
  <c r="S13" i="1"/>
  <c r="S17" i="1"/>
  <c r="Q20" i="1"/>
  <c r="R32" i="1"/>
  <c r="S35" i="1"/>
  <c r="S23" i="1"/>
  <c r="S40" i="1"/>
  <c r="S9" i="1"/>
  <c r="S12" i="1"/>
  <c r="R19" i="1"/>
  <c r="T22" i="1"/>
  <c r="R24" i="1"/>
  <c r="V39" i="1"/>
  <c r="T40" i="1"/>
  <c r="U13" i="1"/>
  <c r="S19" i="1"/>
  <c r="V30" i="1"/>
  <c r="V31" i="1"/>
  <c r="T32" i="1"/>
  <c r="U35" i="1"/>
  <c r="U36" i="1"/>
  <c r="U40" i="1"/>
  <c r="S7" i="1"/>
  <c r="R10" i="1"/>
  <c r="V22" i="1"/>
  <c r="V23" i="1"/>
  <c r="T24" i="1"/>
  <c r="U28" i="1"/>
  <c r="U32" i="1"/>
  <c r="V35" i="1"/>
  <c r="V36" i="1"/>
  <c r="T41" i="1"/>
  <c r="R42" i="1"/>
  <c r="V5" i="1"/>
  <c r="U10" i="1"/>
  <c r="T14" i="1"/>
  <c r="U15" i="1"/>
  <c r="S15" i="1"/>
  <c r="T30" i="1"/>
  <c r="V38" i="1"/>
  <c r="S22" i="1"/>
  <c r="R38" i="1"/>
  <c r="Q38" i="1"/>
  <c r="U38" i="1"/>
  <c r="Q5" i="1"/>
  <c r="S11" i="1"/>
  <c r="R15" i="1"/>
  <c r="R30" i="1"/>
  <c r="Q30" i="1"/>
  <c r="U30" i="1"/>
  <c r="R5" i="1"/>
  <c r="V9" i="1"/>
  <c r="R14" i="1"/>
  <c r="R22" i="1"/>
  <c r="Q22" i="1"/>
  <c r="U22" i="1"/>
  <c r="S38" i="1"/>
  <c r="T38" i="1"/>
  <c r="S14" i="1"/>
  <c r="V15" i="1"/>
  <c r="S30" i="1"/>
  <c r="S16" i="1"/>
  <c r="V17" i="1"/>
  <c r="T19" i="1"/>
  <c r="S24" i="1"/>
  <c r="V25" i="1"/>
  <c r="T27" i="1"/>
  <c r="V33" i="1"/>
  <c r="T35" i="1"/>
  <c r="V41" i="1"/>
  <c r="Q42" i="1"/>
  <c r="T43" i="1"/>
  <c r="AM21" i="1" l="1"/>
  <c r="AZ21" i="1" s="1"/>
  <c r="AM19" i="1"/>
  <c r="AZ19" i="1" s="1"/>
  <c r="AM35" i="1"/>
  <c r="AZ35" i="1" s="1"/>
  <c r="AM15" i="1"/>
  <c r="AZ15" i="1" s="1"/>
  <c r="AM33" i="1"/>
  <c r="AZ33" i="1" s="1"/>
  <c r="AM13" i="1"/>
  <c r="AZ13" i="1" s="1"/>
  <c r="AM31" i="1"/>
  <c r="AZ31" i="1" s="1"/>
  <c r="AM9" i="1"/>
  <c r="AZ9" i="1" s="1"/>
  <c r="AM27" i="1"/>
  <c r="AZ27" i="1" s="1"/>
  <c r="AM11" i="1"/>
  <c r="AZ11" i="1" s="1"/>
  <c r="AM23" i="1"/>
  <c r="AZ23" i="1" s="1"/>
  <c r="AJ34" i="1"/>
  <c r="AW34" i="1" s="1"/>
  <c r="AJ20" i="1"/>
  <c r="AW20" i="1" s="1"/>
  <c r="AJ14" i="1"/>
  <c r="AW14" i="1" s="1"/>
  <c r="AJ30" i="1"/>
  <c r="AW30" i="1" s="1"/>
  <c r="AJ16" i="1"/>
  <c r="AW16" i="1" s="1"/>
  <c r="AJ5" i="1"/>
  <c r="AW5" i="1" s="1"/>
  <c r="AJ17" i="1"/>
  <c r="AW17" i="1" s="1"/>
  <c r="AJ33" i="1"/>
  <c r="AW33" i="1" s="1"/>
  <c r="AJ21" i="1"/>
  <c r="AW21" i="1" s="1"/>
  <c r="AJ37" i="1"/>
  <c r="AW37" i="1" s="1"/>
  <c r="AJ23" i="1"/>
  <c r="AW23" i="1" s="1"/>
  <c r="AJ39" i="1"/>
  <c r="AW39" i="1" s="1"/>
  <c r="AJ9" i="1"/>
  <c r="AW9" i="1" s="1"/>
  <c r="AJ25" i="1"/>
  <c r="AW25" i="1" s="1"/>
  <c r="AJ41" i="1"/>
  <c r="AW41" i="1" s="1"/>
  <c r="AJ27" i="1"/>
  <c r="AW27" i="1" s="1"/>
  <c r="AJ19" i="1"/>
  <c r="AW19" i="1" s="1"/>
  <c r="AJ35" i="1"/>
  <c r="AW35" i="1" s="1"/>
  <c r="AJ7" i="1"/>
  <c r="AW7" i="1" s="1"/>
  <c r="AJ11" i="1"/>
  <c r="AW11" i="1" s="1"/>
  <c r="AJ43" i="1"/>
  <c r="AW43" i="1" s="1"/>
  <c r="AJ13" i="1"/>
  <c r="AW13" i="1" s="1"/>
  <c r="AJ29" i="1"/>
  <c r="AW29" i="1" s="1"/>
  <c r="AJ15" i="1"/>
  <c r="AW15" i="1" s="1"/>
  <c r="AJ31" i="1"/>
  <c r="AW31" i="1" s="1"/>
  <c r="AJ18" i="1"/>
  <c r="AW18" i="1" s="1"/>
  <c r="AJ36" i="1"/>
  <c r="AW36" i="1" s="1"/>
  <c r="AJ6" i="1"/>
  <c r="AW6" i="1" s="1"/>
  <c r="AJ22" i="1"/>
  <c r="AW22" i="1" s="1"/>
  <c r="AJ38" i="1"/>
  <c r="AW38" i="1" s="1"/>
  <c r="AJ8" i="1"/>
  <c r="AW8" i="1" s="1"/>
  <c r="AJ24" i="1"/>
  <c r="AW24" i="1" s="1"/>
  <c r="AJ40" i="1"/>
  <c r="AW40" i="1" s="1"/>
  <c r="AJ10" i="1"/>
  <c r="AW10" i="1" s="1"/>
  <c r="AJ26" i="1"/>
  <c r="AW26" i="1" s="1"/>
  <c r="AJ42" i="1"/>
  <c r="AW42" i="1" s="1"/>
  <c r="AJ12" i="1"/>
  <c r="AW12" i="1" s="1"/>
  <c r="AJ28" i="1"/>
  <c r="AW28" i="1" s="1"/>
  <c r="AJ44" i="1"/>
  <c r="AW44" i="1" s="1"/>
  <c r="AG2" i="1"/>
  <c r="AG22" i="1" s="1"/>
  <c r="AT22" i="1" s="1"/>
  <c r="AF2" i="1"/>
  <c r="AF35" i="1" s="1"/>
  <c r="AS35" i="1" s="1"/>
  <c r="AD2" i="1"/>
  <c r="AD5" i="1" s="1"/>
  <c r="AQ5" i="1" s="1"/>
  <c r="AC2" i="1"/>
  <c r="AC5" i="1" s="1"/>
  <c r="AP5" i="1" s="1"/>
  <c r="AH2" i="1"/>
  <c r="AH22" i="1" s="1"/>
  <c r="AU22" i="1" s="1"/>
  <c r="AI2" i="1"/>
  <c r="AI9" i="1" s="1"/>
  <c r="AV9" i="1" s="1"/>
  <c r="AE2" i="1"/>
  <c r="AE30" i="1" s="1"/>
  <c r="AR30" i="1" s="1"/>
  <c r="AG15" i="1" l="1"/>
  <c r="AT15" i="1" s="1"/>
  <c r="AG31" i="1"/>
  <c r="AT31" i="1" s="1"/>
  <c r="AE5" i="1"/>
  <c r="AR5" i="1" s="1"/>
  <c r="AG10" i="1"/>
  <c r="AT10" i="1" s="1"/>
  <c r="AF6" i="1"/>
  <c r="AS6" i="1" s="1"/>
  <c r="AG30" i="1"/>
  <c r="AT30" i="1" s="1"/>
  <c r="AG24" i="1"/>
  <c r="AT24" i="1" s="1"/>
  <c r="AG38" i="1"/>
  <c r="AT38" i="1" s="1"/>
  <c r="AG7" i="1"/>
  <c r="AT7" i="1" s="1"/>
  <c r="AF23" i="1"/>
  <c r="AS23" i="1" s="1"/>
  <c r="AF9" i="1"/>
  <c r="AS9" i="1" s="1"/>
  <c r="AG42" i="1"/>
  <c r="AT42" i="1" s="1"/>
  <c r="AG13" i="1"/>
  <c r="AT13" i="1" s="1"/>
  <c r="AG6" i="1"/>
  <c r="AT6" i="1" s="1"/>
  <c r="AG9" i="1"/>
  <c r="AT9" i="1" s="1"/>
  <c r="AG17" i="1"/>
  <c r="AT17" i="1" s="1"/>
  <c r="AG5" i="1"/>
  <c r="AT5" i="1" s="1"/>
  <c r="AG14" i="1"/>
  <c r="AT14" i="1" s="1"/>
  <c r="AF32" i="1"/>
  <c r="AS32" i="1" s="1"/>
  <c r="AG25" i="1"/>
  <c r="AT25" i="1" s="1"/>
  <c r="AG8" i="1"/>
  <c r="AT8" i="1" s="1"/>
  <c r="AG37" i="1"/>
  <c r="AT37" i="1" s="1"/>
  <c r="AF44" i="1"/>
  <c r="AS44" i="1" s="1"/>
  <c r="AG12" i="1"/>
  <c r="AT12" i="1" s="1"/>
  <c r="AG34" i="1"/>
  <c r="AT34" i="1" s="1"/>
  <c r="AG11" i="1"/>
  <c r="AT11" i="1" s="1"/>
  <c r="AG23" i="1"/>
  <c r="AT23" i="1" s="1"/>
  <c r="AG35" i="1"/>
  <c r="AT35" i="1" s="1"/>
  <c r="AG16" i="1"/>
  <c r="AT16" i="1" s="1"/>
  <c r="AH30" i="1"/>
  <c r="AU30" i="1" s="1"/>
  <c r="AG41" i="1"/>
  <c r="AT41" i="1" s="1"/>
  <c r="AG39" i="1"/>
  <c r="AT39" i="1" s="1"/>
  <c r="AG21" i="1"/>
  <c r="AT21" i="1" s="1"/>
  <c r="AG19" i="1"/>
  <c r="AT19" i="1" s="1"/>
  <c r="AH38" i="1"/>
  <c r="AU38" i="1" s="1"/>
  <c r="AG20" i="1"/>
  <c r="AT20" i="1" s="1"/>
  <c r="AG33" i="1"/>
  <c r="AT33" i="1" s="1"/>
  <c r="AG26" i="1"/>
  <c r="AT26" i="1" s="1"/>
  <c r="AG28" i="1"/>
  <c r="AT28" i="1" s="1"/>
  <c r="AG32" i="1"/>
  <c r="AT32" i="1" s="1"/>
  <c r="AG44" i="1"/>
  <c r="AT44" i="1" s="1"/>
  <c r="AG36" i="1"/>
  <c r="AT36" i="1" s="1"/>
  <c r="AG29" i="1"/>
  <c r="AT29" i="1" s="1"/>
  <c r="AG43" i="1"/>
  <c r="AT43" i="1" s="1"/>
  <c r="AF43" i="1"/>
  <c r="AS43" i="1" s="1"/>
  <c r="AF25" i="1"/>
  <c r="AS25" i="1" s="1"/>
  <c r="AC22" i="1"/>
  <c r="AP22" i="1" s="1"/>
  <c r="AH15" i="1"/>
  <c r="AU15" i="1" s="1"/>
  <c r="AG27" i="1"/>
  <c r="AT27" i="1" s="1"/>
  <c r="AC30" i="1"/>
  <c r="AP30" i="1" s="1"/>
  <c r="AG18" i="1"/>
  <c r="AT18" i="1" s="1"/>
  <c r="AG40" i="1"/>
  <c r="AT40" i="1" s="1"/>
  <c r="AI41" i="1"/>
  <c r="AV41" i="1" s="1"/>
  <c r="AC31" i="1"/>
  <c r="AP31" i="1" s="1"/>
  <c r="AC39" i="1"/>
  <c r="AP39" i="1" s="1"/>
  <c r="AF26" i="1"/>
  <c r="AS26" i="1" s="1"/>
  <c r="AF34" i="1"/>
  <c r="AS34" i="1" s="1"/>
  <c r="AC23" i="1"/>
  <c r="AP23" i="1" s="1"/>
  <c r="AC14" i="1"/>
  <c r="AP14" i="1" s="1"/>
  <c r="AC27" i="1"/>
  <c r="AP27" i="1" s="1"/>
  <c r="AF10" i="1"/>
  <c r="AS10" i="1" s="1"/>
  <c r="AF30" i="1"/>
  <c r="AS30" i="1" s="1"/>
  <c r="AF38" i="1"/>
  <c r="AS38" i="1" s="1"/>
  <c r="AF39" i="1"/>
  <c r="AS39" i="1" s="1"/>
  <c r="AF41" i="1"/>
  <c r="AS41" i="1" s="1"/>
  <c r="AC35" i="1"/>
  <c r="AP35" i="1" s="1"/>
  <c r="AC11" i="1"/>
  <c r="AP11" i="1" s="1"/>
  <c r="AF16" i="1"/>
  <c r="AS16" i="1" s="1"/>
  <c r="AF14" i="1"/>
  <c r="AS14" i="1" s="1"/>
  <c r="AF18" i="1"/>
  <c r="AS18" i="1" s="1"/>
  <c r="AF29" i="1"/>
  <c r="AS29" i="1" s="1"/>
  <c r="AF11" i="1"/>
  <c r="AS11" i="1" s="1"/>
  <c r="AF13" i="1"/>
  <c r="AS13" i="1" s="1"/>
  <c r="AF8" i="1"/>
  <c r="AS8" i="1" s="1"/>
  <c r="AF27" i="1"/>
  <c r="AS27" i="1" s="1"/>
  <c r="AF31" i="1"/>
  <c r="AS31" i="1" s="1"/>
  <c r="AC38" i="1"/>
  <c r="AP38" i="1" s="1"/>
  <c r="AC7" i="1"/>
  <c r="AP7" i="1" s="1"/>
  <c r="AF12" i="1"/>
  <c r="AS12" i="1" s="1"/>
  <c r="AC19" i="1"/>
  <c r="AP19" i="1" s="1"/>
  <c r="AF36" i="1"/>
  <c r="AS36" i="1" s="1"/>
  <c r="AF17" i="1"/>
  <c r="AS17" i="1" s="1"/>
  <c r="AF19" i="1"/>
  <c r="AS19" i="1" s="1"/>
  <c r="AF33" i="1"/>
  <c r="AS33" i="1" s="1"/>
  <c r="AF7" i="1"/>
  <c r="AS7" i="1" s="1"/>
  <c r="AF15" i="1"/>
  <c r="AS15" i="1" s="1"/>
  <c r="AF28" i="1"/>
  <c r="AS28" i="1" s="1"/>
  <c r="AF40" i="1"/>
  <c r="AS40" i="1" s="1"/>
  <c r="AF37" i="1"/>
  <c r="AS37" i="1" s="1"/>
  <c r="AF21" i="1"/>
  <c r="AS21" i="1" s="1"/>
  <c r="AF5" i="1"/>
  <c r="AS5" i="1" s="1"/>
  <c r="AF42" i="1"/>
  <c r="AS42" i="1" s="1"/>
  <c r="AC15" i="1"/>
  <c r="AP15" i="1" s="1"/>
  <c r="AI38" i="1"/>
  <c r="AV38" i="1" s="1"/>
  <c r="AF20" i="1"/>
  <c r="AS20" i="1" s="1"/>
  <c r="AF22" i="1"/>
  <c r="AS22" i="1" s="1"/>
  <c r="AF24" i="1"/>
  <c r="AS24" i="1" s="1"/>
  <c r="AD22" i="1"/>
  <c r="AQ22" i="1" s="1"/>
  <c r="AD30" i="1"/>
  <c r="AQ30" i="1" s="1"/>
  <c r="AE15" i="1"/>
  <c r="AR15" i="1" s="1"/>
  <c r="AD38" i="1"/>
  <c r="AQ38" i="1" s="1"/>
  <c r="AD42" i="1"/>
  <c r="AQ42" i="1" s="1"/>
  <c r="AH26" i="1"/>
  <c r="AU26" i="1" s="1"/>
  <c r="AH34" i="1"/>
  <c r="AU34" i="1" s="1"/>
  <c r="AH6" i="1"/>
  <c r="AU6" i="1" s="1"/>
  <c r="AH9" i="1"/>
  <c r="AU9" i="1" s="1"/>
  <c r="AH42" i="1"/>
  <c r="AU42" i="1" s="1"/>
  <c r="AH18" i="1"/>
  <c r="AU18" i="1" s="1"/>
  <c r="AH19" i="1"/>
  <c r="AU19" i="1" s="1"/>
  <c r="AH31" i="1"/>
  <c r="AU31" i="1" s="1"/>
  <c r="AH36" i="1"/>
  <c r="AU36" i="1" s="1"/>
  <c r="AH8" i="1"/>
  <c r="AU8" i="1" s="1"/>
  <c r="AH23" i="1"/>
  <c r="AU23" i="1" s="1"/>
  <c r="AH32" i="1"/>
  <c r="AU32" i="1" s="1"/>
  <c r="AH20" i="1"/>
  <c r="AU20" i="1" s="1"/>
  <c r="AH44" i="1"/>
  <c r="AU44" i="1" s="1"/>
  <c r="AH35" i="1"/>
  <c r="AU35" i="1" s="1"/>
  <c r="AH40" i="1"/>
  <c r="AU40" i="1" s="1"/>
  <c r="AH7" i="1"/>
  <c r="AU7" i="1" s="1"/>
  <c r="AH39" i="1"/>
  <c r="AU39" i="1" s="1"/>
  <c r="AH21" i="1"/>
  <c r="AU21" i="1" s="1"/>
  <c r="AH33" i="1"/>
  <c r="AU33" i="1" s="1"/>
  <c r="AH25" i="1"/>
  <c r="AU25" i="1" s="1"/>
  <c r="AH5" i="1"/>
  <c r="AU5" i="1" s="1"/>
  <c r="AH12" i="1"/>
  <c r="AU12" i="1" s="1"/>
  <c r="AH28" i="1"/>
  <c r="AU28" i="1" s="1"/>
  <c r="AH41" i="1"/>
  <c r="AU41" i="1" s="1"/>
  <c r="AH27" i="1"/>
  <c r="AU27" i="1" s="1"/>
  <c r="AH13" i="1"/>
  <c r="AU13" i="1" s="1"/>
  <c r="AH43" i="1"/>
  <c r="AU43" i="1" s="1"/>
  <c r="AH16" i="1"/>
  <c r="AU16" i="1" s="1"/>
  <c r="AH11" i="1"/>
  <c r="AU11" i="1" s="1"/>
  <c r="AH14" i="1"/>
  <c r="AU14" i="1" s="1"/>
  <c r="AH29" i="1"/>
  <c r="AU29" i="1" s="1"/>
  <c r="AH24" i="1"/>
  <c r="AU24" i="1" s="1"/>
  <c r="AH37" i="1"/>
  <c r="AU37" i="1" s="1"/>
  <c r="AH17" i="1"/>
  <c r="AU17" i="1" s="1"/>
  <c r="AD31" i="1"/>
  <c r="AQ31" i="1" s="1"/>
  <c r="AD13" i="1"/>
  <c r="AQ13" i="1" s="1"/>
  <c r="AD29" i="1"/>
  <c r="AQ29" i="1" s="1"/>
  <c r="AD19" i="1"/>
  <c r="AQ19" i="1" s="1"/>
  <c r="AD36" i="1"/>
  <c r="AQ36" i="1" s="1"/>
  <c r="AD39" i="1"/>
  <c r="AQ39" i="1" s="1"/>
  <c r="AD37" i="1"/>
  <c r="AQ37" i="1" s="1"/>
  <c r="AD12" i="1"/>
  <c r="AQ12" i="1" s="1"/>
  <c r="AD10" i="1"/>
  <c r="AQ10" i="1" s="1"/>
  <c r="AD6" i="1"/>
  <c r="AQ6" i="1" s="1"/>
  <c r="AD20" i="1"/>
  <c r="AQ20" i="1" s="1"/>
  <c r="AD11" i="1"/>
  <c r="AQ11" i="1" s="1"/>
  <c r="AD40" i="1"/>
  <c r="AQ40" i="1" s="1"/>
  <c r="AD9" i="1"/>
  <c r="AQ9" i="1" s="1"/>
  <c r="AD14" i="1"/>
  <c r="AQ14" i="1" s="1"/>
  <c r="AD27" i="1"/>
  <c r="AQ27" i="1" s="1"/>
  <c r="AD34" i="1"/>
  <c r="AQ34" i="1" s="1"/>
  <c r="AD43" i="1"/>
  <c r="AQ43" i="1" s="1"/>
  <c r="AD24" i="1"/>
  <c r="AQ24" i="1" s="1"/>
  <c r="AD35" i="1"/>
  <c r="AQ35" i="1" s="1"/>
  <c r="AD16" i="1"/>
  <c r="AQ16" i="1" s="1"/>
  <c r="AD23" i="1"/>
  <c r="AQ23" i="1" s="1"/>
  <c r="AD28" i="1"/>
  <c r="AQ28" i="1" s="1"/>
  <c r="AD33" i="1"/>
  <c r="AQ33" i="1" s="1"/>
  <c r="AD25" i="1"/>
  <c r="AQ25" i="1" s="1"/>
  <c r="AD44" i="1"/>
  <c r="AQ44" i="1" s="1"/>
  <c r="AD7" i="1"/>
  <c r="AQ7" i="1" s="1"/>
  <c r="AD17" i="1"/>
  <c r="AQ17" i="1" s="1"/>
  <c r="AD21" i="1"/>
  <c r="AQ21" i="1" s="1"/>
  <c r="AD18" i="1"/>
  <c r="AQ18" i="1" s="1"/>
  <c r="AD8" i="1"/>
  <c r="AQ8" i="1" s="1"/>
  <c r="AD15" i="1"/>
  <c r="AQ15" i="1" s="1"/>
  <c r="AD26" i="1"/>
  <c r="AQ26" i="1" s="1"/>
  <c r="AD41" i="1"/>
  <c r="AQ41" i="1" s="1"/>
  <c r="AD32" i="1"/>
  <c r="AQ32" i="1" s="1"/>
  <c r="AH10" i="1"/>
  <c r="AU10" i="1" s="1"/>
  <c r="AE33" i="1"/>
  <c r="AR33" i="1" s="1"/>
  <c r="AE41" i="1"/>
  <c r="AR41" i="1" s="1"/>
  <c r="AE17" i="1"/>
  <c r="AR17" i="1" s="1"/>
  <c r="AE8" i="1"/>
  <c r="AR8" i="1" s="1"/>
  <c r="AE25" i="1"/>
  <c r="AR25" i="1" s="1"/>
  <c r="AE11" i="1"/>
  <c r="AR11" i="1" s="1"/>
  <c r="AE28" i="1"/>
  <c r="AR28" i="1" s="1"/>
  <c r="AE34" i="1"/>
  <c r="AR34" i="1" s="1"/>
  <c r="AE37" i="1"/>
  <c r="AR37" i="1" s="1"/>
  <c r="AE43" i="1"/>
  <c r="AR43" i="1" s="1"/>
  <c r="AE18" i="1"/>
  <c r="AR18" i="1" s="1"/>
  <c r="AE12" i="1"/>
  <c r="AR12" i="1" s="1"/>
  <c r="AE16" i="1"/>
  <c r="AR16" i="1" s="1"/>
  <c r="AE31" i="1"/>
  <c r="AR31" i="1" s="1"/>
  <c r="AE26" i="1"/>
  <c r="AR26" i="1" s="1"/>
  <c r="AE24" i="1"/>
  <c r="AR24" i="1" s="1"/>
  <c r="AE39" i="1"/>
  <c r="AR39" i="1" s="1"/>
  <c r="AE44" i="1"/>
  <c r="AR44" i="1" s="1"/>
  <c r="AE13" i="1"/>
  <c r="AR13" i="1" s="1"/>
  <c r="AE7" i="1"/>
  <c r="AR7" i="1" s="1"/>
  <c r="AE36" i="1"/>
  <c r="AR36" i="1" s="1"/>
  <c r="AE19" i="1"/>
  <c r="AR19" i="1" s="1"/>
  <c r="AE6" i="1"/>
  <c r="AR6" i="1" s="1"/>
  <c r="AE10" i="1"/>
  <c r="AR10" i="1" s="1"/>
  <c r="AE42" i="1"/>
  <c r="AR42" i="1" s="1"/>
  <c r="AE27" i="1"/>
  <c r="AR27" i="1" s="1"/>
  <c r="AE32" i="1"/>
  <c r="AR32" i="1" s="1"/>
  <c r="AE29" i="1"/>
  <c r="AR29" i="1" s="1"/>
  <c r="AE9" i="1"/>
  <c r="AR9" i="1" s="1"/>
  <c r="AE21" i="1"/>
  <c r="AR21" i="1" s="1"/>
  <c r="AE35" i="1"/>
  <c r="AR35" i="1" s="1"/>
  <c r="AE40" i="1"/>
  <c r="AR40" i="1" s="1"/>
  <c r="AE23" i="1"/>
  <c r="AR23" i="1" s="1"/>
  <c r="AE20" i="1"/>
  <c r="AR20" i="1" s="1"/>
  <c r="AE14" i="1"/>
  <c r="AR14" i="1" s="1"/>
  <c r="AI25" i="1"/>
  <c r="AV25" i="1" s="1"/>
  <c r="AI33" i="1"/>
  <c r="AV33" i="1" s="1"/>
  <c r="AI5" i="1"/>
  <c r="AV5" i="1" s="1"/>
  <c r="AI15" i="1"/>
  <c r="AV15" i="1" s="1"/>
  <c r="AI17" i="1"/>
  <c r="AV17" i="1" s="1"/>
  <c r="AE22" i="1"/>
  <c r="AR22" i="1" s="1"/>
  <c r="AE38" i="1"/>
  <c r="AR38" i="1" s="1"/>
  <c r="AI26" i="1"/>
  <c r="AV26" i="1" s="1"/>
  <c r="AI18" i="1"/>
  <c r="AV18" i="1" s="1"/>
  <c r="AI21" i="1"/>
  <c r="AV21" i="1" s="1"/>
  <c r="AI29" i="1"/>
  <c r="AV29" i="1" s="1"/>
  <c r="AI37" i="1"/>
  <c r="AV37" i="1" s="1"/>
  <c r="AI13" i="1"/>
  <c r="AV13" i="1" s="1"/>
  <c r="AI22" i="1"/>
  <c r="AV22" i="1" s="1"/>
  <c r="AI23" i="1"/>
  <c r="AV23" i="1" s="1"/>
  <c r="AI14" i="1"/>
  <c r="AV14" i="1" s="1"/>
  <c r="AI30" i="1"/>
  <c r="AV30" i="1" s="1"/>
  <c r="AI12" i="1"/>
  <c r="AV12" i="1" s="1"/>
  <c r="AI42" i="1"/>
  <c r="AV42" i="1" s="1"/>
  <c r="AI34" i="1"/>
  <c r="AV34" i="1" s="1"/>
  <c r="AI32" i="1"/>
  <c r="AV32" i="1" s="1"/>
  <c r="AI24" i="1"/>
  <c r="AV24" i="1" s="1"/>
  <c r="AI31" i="1"/>
  <c r="AV31" i="1" s="1"/>
  <c r="AI10" i="1"/>
  <c r="AV10" i="1" s="1"/>
  <c r="AI19" i="1"/>
  <c r="AV19" i="1" s="1"/>
  <c r="AI40" i="1"/>
  <c r="AV40" i="1" s="1"/>
  <c r="AI27" i="1"/>
  <c r="AV27" i="1" s="1"/>
  <c r="AI35" i="1"/>
  <c r="AV35" i="1" s="1"/>
  <c r="AI7" i="1"/>
  <c r="AV7" i="1" s="1"/>
  <c r="AI43" i="1"/>
  <c r="AV43" i="1" s="1"/>
  <c r="AI39" i="1"/>
  <c r="AV39" i="1" s="1"/>
  <c r="AI8" i="1"/>
  <c r="AV8" i="1" s="1"/>
  <c r="AI20" i="1"/>
  <c r="AV20" i="1" s="1"/>
  <c r="AI44" i="1"/>
  <c r="AV44" i="1" s="1"/>
  <c r="AI16" i="1"/>
  <c r="AV16" i="1" s="1"/>
  <c r="AI11" i="1"/>
  <c r="AV11" i="1" s="1"/>
  <c r="AI6" i="1"/>
  <c r="AV6" i="1" s="1"/>
  <c r="AI28" i="1"/>
  <c r="AV28" i="1" s="1"/>
  <c r="AI36" i="1"/>
  <c r="AV36" i="1" s="1"/>
  <c r="AC6" i="1"/>
  <c r="AP6" i="1" s="1"/>
  <c r="AC8" i="1"/>
  <c r="AP8" i="1" s="1"/>
  <c r="AC18" i="1"/>
  <c r="AP18" i="1" s="1"/>
  <c r="AC26" i="1"/>
  <c r="AP26" i="1" s="1"/>
  <c r="AC24" i="1"/>
  <c r="AP24" i="1" s="1"/>
  <c r="AC17" i="1"/>
  <c r="AP17" i="1" s="1"/>
  <c r="AC21" i="1"/>
  <c r="AP21" i="1" s="1"/>
  <c r="AC32" i="1"/>
  <c r="AP32" i="1" s="1"/>
  <c r="AC33" i="1"/>
  <c r="AP33" i="1" s="1"/>
  <c r="AC25" i="1"/>
  <c r="AP25" i="1" s="1"/>
  <c r="AC9" i="1"/>
  <c r="AP9" i="1" s="1"/>
  <c r="AC12" i="1"/>
  <c r="AP12" i="1" s="1"/>
  <c r="AC20" i="1"/>
  <c r="AP20" i="1" s="1"/>
  <c r="AC44" i="1"/>
  <c r="AP44" i="1" s="1"/>
  <c r="AC40" i="1"/>
  <c r="AP40" i="1" s="1"/>
  <c r="AC28" i="1"/>
  <c r="AP28" i="1" s="1"/>
  <c r="AC41" i="1"/>
  <c r="AP41" i="1" s="1"/>
  <c r="AC29" i="1"/>
  <c r="AP29" i="1" s="1"/>
  <c r="AC36" i="1"/>
  <c r="AP36" i="1" s="1"/>
  <c r="AC34" i="1"/>
  <c r="AP34" i="1" s="1"/>
  <c r="AC16" i="1"/>
  <c r="AP16" i="1" s="1"/>
  <c r="AC37" i="1"/>
  <c r="AP37" i="1" s="1"/>
  <c r="AC43" i="1"/>
  <c r="AP43" i="1" s="1"/>
  <c r="AC13" i="1"/>
  <c r="AP13" i="1" s="1"/>
  <c r="AC42" i="1"/>
  <c r="AP42" i="1" s="1"/>
  <c r="AC10" i="1"/>
  <c r="AP10" i="1" s="1"/>
</calcChain>
</file>

<file path=xl/sharedStrings.xml><?xml version="1.0" encoding="utf-8"?>
<sst xmlns="http://schemas.openxmlformats.org/spreadsheetml/2006/main" count="206" uniqueCount="54">
  <si>
    <t>cyclophilin</t>
    <phoneticPr fontId="3" type="noConversion"/>
  </si>
  <si>
    <t>IL-6</t>
    <phoneticPr fontId="3" type="noConversion"/>
  </si>
  <si>
    <t>IL-1p</t>
    <phoneticPr fontId="3" type="noConversion"/>
  </si>
  <si>
    <t>MCP1</t>
    <phoneticPr fontId="3" type="noConversion"/>
  </si>
  <si>
    <t>Inos</t>
    <phoneticPr fontId="3" type="noConversion"/>
  </si>
  <si>
    <t>NLRP3</t>
    <phoneticPr fontId="3" type="noConversion"/>
  </si>
  <si>
    <t>TNF-a</t>
    <phoneticPr fontId="3" type="noConversion"/>
  </si>
  <si>
    <t>Arg1</t>
    <phoneticPr fontId="3" type="noConversion"/>
  </si>
  <si>
    <t>CT</t>
    <phoneticPr fontId="3" type="noConversion"/>
  </si>
  <si>
    <t>Control-1</t>
    <phoneticPr fontId="3" type="noConversion"/>
  </si>
  <si>
    <t>Control-2</t>
  </si>
  <si>
    <t>Control-3</t>
  </si>
  <si>
    <t>Control-4</t>
  </si>
  <si>
    <t>Control-5</t>
  </si>
  <si>
    <t>Control-6</t>
  </si>
  <si>
    <t>Control-7</t>
  </si>
  <si>
    <t>Control-8</t>
  </si>
  <si>
    <t>LPS-1</t>
    <phoneticPr fontId="3" type="noConversion"/>
  </si>
  <si>
    <t>LPS-2</t>
  </si>
  <si>
    <t>LPS-3</t>
  </si>
  <si>
    <t>LPS-4</t>
  </si>
  <si>
    <t>LPS-5</t>
  </si>
  <si>
    <t>LPS-6</t>
  </si>
  <si>
    <t>LPS-7</t>
  </si>
  <si>
    <t>LPS-8</t>
  </si>
  <si>
    <t>LPS+2%Leu-1</t>
    <phoneticPr fontId="3" type="noConversion"/>
  </si>
  <si>
    <t>LPS+2%Leu-2</t>
  </si>
  <si>
    <t>LPS+2%Leu-3</t>
  </si>
  <si>
    <t>LPS+2%Leu-4</t>
  </si>
  <si>
    <t>LPS+2%Leu-5</t>
  </si>
  <si>
    <t>LPS+2%Leu-6</t>
  </si>
  <si>
    <t>LPS+2%Leu-7</t>
  </si>
  <si>
    <t>LPS+2%Leu-8</t>
  </si>
  <si>
    <t>LPS+5%Leu-1</t>
    <phoneticPr fontId="3" type="noConversion"/>
  </si>
  <si>
    <t>LPS+5%Leu-2</t>
  </si>
  <si>
    <t>LPS+5%Leu-3</t>
  </si>
  <si>
    <t>LPS+5%Leu-4</t>
  </si>
  <si>
    <t>LPS+5%Leu-5</t>
  </si>
  <si>
    <t>LPS+5%Leu-6</t>
  </si>
  <si>
    <t>LPS+5%Leu-7</t>
  </si>
  <si>
    <t>LPS+5%Leu-8</t>
  </si>
  <si>
    <t>LPS+2%+5%Leu-1</t>
    <phoneticPr fontId="3" type="noConversion"/>
  </si>
  <si>
    <t>LPS+2%+5%Leu-2</t>
  </si>
  <si>
    <t>LPS+2%+5%Leu-3</t>
  </si>
  <si>
    <t>LPS+2%+5%Leu-4</t>
  </si>
  <si>
    <t>LPS+2%+5%Leu-5</t>
  </si>
  <si>
    <t>LPS+2%+5%Leu-6</t>
  </si>
  <si>
    <t>LPS+2%+5%Leu-7</t>
  </si>
  <si>
    <t>LPS+2%+5%Leu-8</t>
  </si>
  <si>
    <t>Ym1</t>
    <phoneticPr fontId="1" type="noConversion"/>
  </si>
  <si>
    <t>Fizz1</t>
    <phoneticPr fontId="1" type="noConversion"/>
  </si>
  <si>
    <t>Mgl1</t>
    <phoneticPr fontId="1" type="noConversion"/>
  </si>
  <si>
    <t>Mgl2</t>
    <phoneticPr fontId="1" type="noConversion"/>
  </si>
  <si>
    <t>iNOS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</si>
</sst>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00000000000_ "/>
    <numFmt numFmtId="177" formatCode="#,##0.000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76" fontId="0" fillId="0" borderId="0" xfId="0" applyNumberFormat="1"/>
    <xf numFmtId="0" fontId="2" fillId="0" borderId="0" xfId="0" applyFont="1"/>
    <xf numFmtId="0" fontId="4" fillId="0" borderId="0" xfId="0" applyFont="1"/>
    <xf numFmtId="177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Z84"/>
  <sheetViews>
    <sheetView tabSelected="1" topLeftCell="A21" zoomScale="84" workbookViewId="0">
      <selection sqref="A1:XFD1"/>
    </sheetView>
  </sheetViews>
  <sheetFormatPr defaultRowHeight="14" x14ac:dyDescent="0.3"/>
  <cols>
    <col min="1" max="1" width="15.58203125" customWidth="1"/>
    <col min="2" max="9" width="8.75" bestFit="1" customWidth="1"/>
    <col min="10" max="12" width="8.75" customWidth="1"/>
    <col min="15" max="15" width="16.08203125" customWidth="1"/>
    <col min="16" max="16" width="17.58203125" bestFit="1" customWidth="1"/>
    <col min="17" max="17" width="19.4140625" bestFit="1" customWidth="1"/>
    <col min="18" max="22" width="20.6640625" bestFit="1" customWidth="1"/>
    <col min="23" max="26" width="20.6640625" customWidth="1"/>
    <col min="28" max="28" width="14.6640625" customWidth="1"/>
    <col min="29" max="30" width="20.58203125" bestFit="1" customWidth="1"/>
    <col min="31" max="31" width="17.6640625" customWidth="1"/>
    <col min="32" max="34" width="20.58203125" bestFit="1" customWidth="1"/>
    <col min="35" max="35" width="17.5" bestFit="1" customWidth="1"/>
    <col min="36" max="39" width="17.5" customWidth="1"/>
    <col min="41" max="41" width="15.58203125" customWidth="1"/>
    <col min="247" max="247" width="15.25" customWidth="1"/>
    <col min="258" max="258" width="15.25" customWidth="1"/>
    <col min="268" max="268" width="15.58203125" customWidth="1"/>
    <col min="279" max="279" width="16.08203125" customWidth="1"/>
    <col min="280" max="280" width="16.5" bestFit="1" customWidth="1"/>
    <col min="281" max="281" width="15.5" bestFit="1" customWidth="1"/>
    <col min="282" max="282" width="16.5" bestFit="1" customWidth="1"/>
    <col min="283" max="283" width="17.5" bestFit="1" customWidth="1"/>
    <col min="284" max="284" width="16.5" bestFit="1" customWidth="1"/>
    <col min="285" max="286" width="17.5" bestFit="1" customWidth="1"/>
    <col min="288" max="288" width="14.6640625" customWidth="1"/>
    <col min="289" max="289" width="17.5" bestFit="1" customWidth="1"/>
    <col min="290" max="290" width="16.5" bestFit="1" customWidth="1"/>
    <col min="291" max="291" width="17.6640625" customWidth="1"/>
    <col min="292" max="292" width="17.5" bestFit="1" customWidth="1"/>
    <col min="293" max="293" width="16.5" bestFit="1" customWidth="1"/>
    <col min="294" max="295" width="17.5" bestFit="1" customWidth="1"/>
    <col min="297" max="297" width="15.58203125" customWidth="1"/>
    <col min="503" max="503" width="15.25" customWidth="1"/>
    <col min="514" max="514" width="15.25" customWidth="1"/>
    <col min="524" max="524" width="15.58203125" customWidth="1"/>
    <col min="535" max="535" width="16.08203125" customWidth="1"/>
    <col min="536" max="536" width="16.5" bestFit="1" customWidth="1"/>
    <col min="537" max="537" width="15.5" bestFit="1" customWidth="1"/>
    <col min="538" max="538" width="16.5" bestFit="1" customWidth="1"/>
    <col min="539" max="539" width="17.5" bestFit="1" customWidth="1"/>
    <col min="540" max="540" width="16.5" bestFit="1" customWidth="1"/>
    <col min="541" max="542" width="17.5" bestFit="1" customWidth="1"/>
    <col min="544" max="544" width="14.6640625" customWidth="1"/>
    <col min="545" max="545" width="17.5" bestFit="1" customWidth="1"/>
    <col min="546" max="546" width="16.5" bestFit="1" customWidth="1"/>
    <col min="547" max="547" width="17.6640625" customWidth="1"/>
    <col min="548" max="548" width="17.5" bestFit="1" customWidth="1"/>
    <col min="549" max="549" width="16.5" bestFit="1" customWidth="1"/>
    <col min="550" max="551" width="17.5" bestFit="1" customWidth="1"/>
    <col min="553" max="553" width="15.58203125" customWidth="1"/>
    <col min="759" max="759" width="15.25" customWidth="1"/>
    <col min="770" max="770" width="15.25" customWidth="1"/>
    <col min="780" max="780" width="15.58203125" customWidth="1"/>
    <col min="791" max="791" width="16.08203125" customWidth="1"/>
    <col min="792" max="792" width="16.5" bestFit="1" customWidth="1"/>
    <col min="793" max="793" width="15.5" bestFit="1" customWidth="1"/>
    <col min="794" max="794" width="16.5" bestFit="1" customWidth="1"/>
    <col min="795" max="795" width="17.5" bestFit="1" customWidth="1"/>
    <col min="796" max="796" width="16.5" bestFit="1" customWidth="1"/>
    <col min="797" max="798" width="17.5" bestFit="1" customWidth="1"/>
    <col min="800" max="800" width="14.6640625" customWidth="1"/>
    <col min="801" max="801" width="17.5" bestFit="1" customWidth="1"/>
    <col min="802" max="802" width="16.5" bestFit="1" customWidth="1"/>
    <col min="803" max="803" width="17.6640625" customWidth="1"/>
    <col min="804" max="804" width="17.5" bestFit="1" customWidth="1"/>
    <col min="805" max="805" width="16.5" bestFit="1" customWidth="1"/>
    <col min="806" max="807" width="17.5" bestFit="1" customWidth="1"/>
    <col min="809" max="809" width="15.58203125" customWidth="1"/>
    <col min="1015" max="1015" width="15.25" customWidth="1"/>
    <col min="1026" max="1026" width="15.25" customWidth="1"/>
    <col min="1036" max="1036" width="15.58203125" customWidth="1"/>
    <col min="1047" max="1047" width="16.08203125" customWidth="1"/>
    <col min="1048" max="1048" width="16.5" bestFit="1" customWidth="1"/>
    <col min="1049" max="1049" width="15.5" bestFit="1" customWidth="1"/>
    <col min="1050" max="1050" width="16.5" bestFit="1" customWidth="1"/>
    <col min="1051" max="1051" width="17.5" bestFit="1" customWidth="1"/>
    <col min="1052" max="1052" width="16.5" bestFit="1" customWidth="1"/>
    <col min="1053" max="1054" width="17.5" bestFit="1" customWidth="1"/>
    <col min="1056" max="1056" width="14.6640625" customWidth="1"/>
    <col min="1057" max="1057" width="17.5" bestFit="1" customWidth="1"/>
    <col min="1058" max="1058" width="16.5" bestFit="1" customWidth="1"/>
    <col min="1059" max="1059" width="17.6640625" customWidth="1"/>
    <col min="1060" max="1060" width="17.5" bestFit="1" customWidth="1"/>
    <col min="1061" max="1061" width="16.5" bestFit="1" customWidth="1"/>
    <col min="1062" max="1063" width="17.5" bestFit="1" customWidth="1"/>
    <col min="1065" max="1065" width="15.58203125" customWidth="1"/>
    <col min="1271" max="1271" width="15.25" customWidth="1"/>
    <col min="1282" max="1282" width="15.25" customWidth="1"/>
    <col min="1292" max="1292" width="15.58203125" customWidth="1"/>
    <col min="1303" max="1303" width="16.08203125" customWidth="1"/>
    <col min="1304" max="1304" width="16.5" bestFit="1" customWidth="1"/>
    <col min="1305" max="1305" width="15.5" bestFit="1" customWidth="1"/>
    <col min="1306" max="1306" width="16.5" bestFit="1" customWidth="1"/>
    <col min="1307" max="1307" width="17.5" bestFit="1" customWidth="1"/>
    <col min="1308" max="1308" width="16.5" bestFit="1" customWidth="1"/>
    <col min="1309" max="1310" width="17.5" bestFit="1" customWidth="1"/>
    <col min="1312" max="1312" width="14.6640625" customWidth="1"/>
    <col min="1313" max="1313" width="17.5" bestFit="1" customWidth="1"/>
    <col min="1314" max="1314" width="16.5" bestFit="1" customWidth="1"/>
    <col min="1315" max="1315" width="17.6640625" customWidth="1"/>
    <col min="1316" max="1316" width="17.5" bestFit="1" customWidth="1"/>
    <col min="1317" max="1317" width="16.5" bestFit="1" customWidth="1"/>
    <col min="1318" max="1319" width="17.5" bestFit="1" customWidth="1"/>
    <col min="1321" max="1321" width="15.58203125" customWidth="1"/>
    <col min="1527" max="1527" width="15.25" customWidth="1"/>
    <col min="1538" max="1538" width="15.25" customWidth="1"/>
    <col min="1548" max="1548" width="15.58203125" customWidth="1"/>
    <col min="1559" max="1559" width="16.08203125" customWidth="1"/>
    <col min="1560" max="1560" width="16.5" bestFit="1" customWidth="1"/>
    <col min="1561" max="1561" width="15.5" bestFit="1" customWidth="1"/>
    <col min="1562" max="1562" width="16.5" bestFit="1" customWidth="1"/>
    <col min="1563" max="1563" width="17.5" bestFit="1" customWidth="1"/>
    <col min="1564" max="1564" width="16.5" bestFit="1" customWidth="1"/>
    <col min="1565" max="1566" width="17.5" bestFit="1" customWidth="1"/>
    <col min="1568" max="1568" width="14.6640625" customWidth="1"/>
    <col min="1569" max="1569" width="17.5" bestFit="1" customWidth="1"/>
    <col min="1570" max="1570" width="16.5" bestFit="1" customWidth="1"/>
    <col min="1571" max="1571" width="17.6640625" customWidth="1"/>
    <col min="1572" max="1572" width="17.5" bestFit="1" customWidth="1"/>
    <col min="1573" max="1573" width="16.5" bestFit="1" customWidth="1"/>
    <col min="1574" max="1575" width="17.5" bestFit="1" customWidth="1"/>
    <col min="1577" max="1577" width="15.58203125" customWidth="1"/>
    <col min="1783" max="1783" width="15.25" customWidth="1"/>
    <col min="1794" max="1794" width="15.25" customWidth="1"/>
    <col min="1804" max="1804" width="15.58203125" customWidth="1"/>
    <col min="1815" max="1815" width="16.08203125" customWidth="1"/>
    <col min="1816" max="1816" width="16.5" bestFit="1" customWidth="1"/>
    <col min="1817" max="1817" width="15.5" bestFit="1" customWidth="1"/>
    <col min="1818" max="1818" width="16.5" bestFit="1" customWidth="1"/>
    <col min="1819" max="1819" width="17.5" bestFit="1" customWidth="1"/>
    <col min="1820" max="1820" width="16.5" bestFit="1" customWidth="1"/>
    <col min="1821" max="1822" width="17.5" bestFit="1" customWidth="1"/>
    <col min="1824" max="1824" width="14.6640625" customWidth="1"/>
    <col min="1825" max="1825" width="17.5" bestFit="1" customWidth="1"/>
    <col min="1826" max="1826" width="16.5" bestFit="1" customWidth="1"/>
    <col min="1827" max="1827" width="17.6640625" customWidth="1"/>
    <col min="1828" max="1828" width="17.5" bestFit="1" customWidth="1"/>
    <col min="1829" max="1829" width="16.5" bestFit="1" customWidth="1"/>
    <col min="1830" max="1831" width="17.5" bestFit="1" customWidth="1"/>
    <col min="1833" max="1833" width="15.58203125" customWidth="1"/>
    <col min="2039" max="2039" width="15.25" customWidth="1"/>
    <col min="2050" max="2050" width="15.25" customWidth="1"/>
    <col min="2060" max="2060" width="15.58203125" customWidth="1"/>
    <col min="2071" max="2071" width="16.08203125" customWidth="1"/>
    <col min="2072" max="2072" width="16.5" bestFit="1" customWidth="1"/>
    <col min="2073" max="2073" width="15.5" bestFit="1" customWidth="1"/>
    <col min="2074" max="2074" width="16.5" bestFit="1" customWidth="1"/>
    <col min="2075" max="2075" width="17.5" bestFit="1" customWidth="1"/>
    <col min="2076" max="2076" width="16.5" bestFit="1" customWidth="1"/>
    <col min="2077" max="2078" width="17.5" bestFit="1" customWidth="1"/>
    <col min="2080" max="2080" width="14.6640625" customWidth="1"/>
    <col min="2081" max="2081" width="17.5" bestFit="1" customWidth="1"/>
    <col min="2082" max="2082" width="16.5" bestFit="1" customWidth="1"/>
    <col min="2083" max="2083" width="17.6640625" customWidth="1"/>
    <col min="2084" max="2084" width="17.5" bestFit="1" customWidth="1"/>
    <col min="2085" max="2085" width="16.5" bestFit="1" customWidth="1"/>
    <col min="2086" max="2087" width="17.5" bestFit="1" customWidth="1"/>
    <col min="2089" max="2089" width="15.58203125" customWidth="1"/>
    <col min="2295" max="2295" width="15.25" customWidth="1"/>
    <col min="2306" max="2306" width="15.25" customWidth="1"/>
    <col min="2316" max="2316" width="15.58203125" customWidth="1"/>
    <col min="2327" max="2327" width="16.08203125" customWidth="1"/>
    <col min="2328" max="2328" width="16.5" bestFit="1" customWidth="1"/>
    <col min="2329" max="2329" width="15.5" bestFit="1" customWidth="1"/>
    <col min="2330" max="2330" width="16.5" bestFit="1" customWidth="1"/>
    <col min="2331" max="2331" width="17.5" bestFit="1" customWidth="1"/>
    <col min="2332" max="2332" width="16.5" bestFit="1" customWidth="1"/>
    <col min="2333" max="2334" width="17.5" bestFit="1" customWidth="1"/>
    <col min="2336" max="2336" width="14.6640625" customWidth="1"/>
    <col min="2337" max="2337" width="17.5" bestFit="1" customWidth="1"/>
    <col min="2338" max="2338" width="16.5" bestFit="1" customWidth="1"/>
    <col min="2339" max="2339" width="17.6640625" customWidth="1"/>
    <col min="2340" max="2340" width="17.5" bestFit="1" customWidth="1"/>
    <col min="2341" max="2341" width="16.5" bestFit="1" customWidth="1"/>
    <col min="2342" max="2343" width="17.5" bestFit="1" customWidth="1"/>
    <col min="2345" max="2345" width="15.58203125" customWidth="1"/>
    <col min="2551" max="2551" width="15.25" customWidth="1"/>
    <col min="2562" max="2562" width="15.25" customWidth="1"/>
    <col min="2572" max="2572" width="15.58203125" customWidth="1"/>
    <col min="2583" max="2583" width="16.08203125" customWidth="1"/>
    <col min="2584" max="2584" width="16.5" bestFit="1" customWidth="1"/>
    <col min="2585" max="2585" width="15.5" bestFit="1" customWidth="1"/>
    <col min="2586" max="2586" width="16.5" bestFit="1" customWidth="1"/>
    <col min="2587" max="2587" width="17.5" bestFit="1" customWidth="1"/>
    <col min="2588" max="2588" width="16.5" bestFit="1" customWidth="1"/>
    <col min="2589" max="2590" width="17.5" bestFit="1" customWidth="1"/>
    <col min="2592" max="2592" width="14.6640625" customWidth="1"/>
    <col min="2593" max="2593" width="17.5" bestFit="1" customWidth="1"/>
    <col min="2594" max="2594" width="16.5" bestFit="1" customWidth="1"/>
    <col min="2595" max="2595" width="17.6640625" customWidth="1"/>
    <col min="2596" max="2596" width="17.5" bestFit="1" customWidth="1"/>
    <col min="2597" max="2597" width="16.5" bestFit="1" customWidth="1"/>
    <col min="2598" max="2599" width="17.5" bestFit="1" customWidth="1"/>
    <col min="2601" max="2601" width="15.58203125" customWidth="1"/>
    <col min="2807" max="2807" width="15.25" customWidth="1"/>
    <col min="2818" max="2818" width="15.25" customWidth="1"/>
    <col min="2828" max="2828" width="15.58203125" customWidth="1"/>
    <col min="2839" max="2839" width="16.08203125" customWidth="1"/>
    <col min="2840" max="2840" width="16.5" bestFit="1" customWidth="1"/>
    <col min="2841" max="2841" width="15.5" bestFit="1" customWidth="1"/>
    <col min="2842" max="2842" width="16.5" bestFit="1" customWidth="1"/>
    <col min="2843" max="2843" width="17.5" bestFit="1" customWidth="1"/>
    <col min="2844" max="2844" width="16.5" bestFit="1" customWidth="1"/>
    <col min="2845" max="2846" width="17.5" bestFit="1" customWidth="1"/>
    <col min="2848" max="2848" width="14.6640625" customWidth="1"/>
    <col min="2849" max="2849" width="17.5" bestFit="1" customWidth="1"/>
    <col min="2850" max="2850" width="16.5" bestFit="1" customWidth="1"/>
    <col min="2851" max="2851" width="17.6640625" customWidth="1"/>
    <col min="2852" max="2852" width="17.5" bestFit="1" customWidth="1"/>
    <col min="2853" max="2853" width="16.5" bestFit="1" customWidth="1"/>
    <col min="2854" max="2855" width="17.5" bestFit="1" customWidth="1"/>
    <col min="2857" max="2857" width="15.58203125" customWidth="1"/>
    <col min="3063" max="3063" width="15.25" customWidth="1"/>
    <col min="3074" max="3074" width="15.25" customWidth="1"/>
    <col min="3084" max="3084" width="15.58203125" customWidth="1"/>
    <col min="3095" max="3095" width="16.08203125" customWidth="1"/>
    <col min="3096" max="3096" width="16.5" bestFit="1" customWidth="1"/>
    <col min="3097" max="3097" width="15.5" bestFit="1" customWidth="1"/>
    <col min="3098" max="3098" width="16.5" bestFit="1" customWidth="1"/>
    <col min="3099" max="3099" width="17.5" bestFit="1" customWidth="1"/>
    <col min="3100" max="3100" width="16.5" bestFit="1" customWidth="1"/>
    <col min="3101" max="3102" width="17.5" bestFit="1" customWidth="1"/>
    <col min="3104" max="3104" width="14.6640625" customWidth="1"/>
    <col min="3105" max="3105" width="17.5" bestFit="1" customWidth="1"/>
    <col min="3106" max="3106" width="16.5" bestFit="1" customWidth="1"/>
    <col min="3107" max="3107" width="17.6640625" customWidth="1"/>
    <col min="3108" max="3108" width="17.5" bestFit="1" customWidth="1"/>
    <col min="3109" max="3109" width="16.5" bestFit="1" customWidth="1"/>
    <col min="3110" max="3111" width="17.5" bestFit="1" customWidth="1"/>
    <col min="3113" max="3113" width="15.58203125" customWidth="1"/>
    <col min="3319" max="3319" width="15.25" customWidth="1"/>
    <col min="3330" max="3330" width="15.25" customWidth="1"/>
    <col min="3340" max="3340" width="15.58203125" customWidth="1"/>
    <col min="3351" max="3351" width="16.08203125" customWidth="1"/>
    <col min="3352" max="3352" width="16.5" bestFit="1" customWidth="1"/>
    <col min="3353" max="3353" width="15.5" bestFit="1" customWidth="1"/>
    <col min="3354" max="3354" width="16.5" bestFit="1" customWidth="1"/>
    <col min="3355" max="3355" width="17.5" bestFit="1" customWidth="1"/>
    <col min="3356" max="3356" width="16.5" bestFit="1" customWidth="1"/>
    <col min="3357" max="3358" width="17.5" bestFit="1" customWidth="1"/>
    <col min="3360" max="3360" width="14.6640625" customWidth="1"/>
    <col min="3361" max="3361" width="17.5" bestFit="1" customWidth="1"/>
    <col min="3362" max="3362" width="16.5" bestFit="1" customWidth="1"/>
    <col min="3363" max="3363" width="17.6640625" customWidth="1"/>
    <col min="3364" max="3364" width="17.5" bestFit="1" customWidth="1"/>
    <col min="3365" max="3365" width="16.5" bestFit="1" customWidth="1"/>
    <col min="3366" max="3367" width="17.5" bestFit="1" customWidth="1"/>
    <col min="3369" max="3369" width="15.58203125" customWidth="1"/>
    <col min="3575" max="3575" width="15.25" customWidth="1"/>
    <col min="3586" max="3586" width="15.25" customWidth="1"/>
    <col min="3596" max="3596" width="15.58203125" customWidth="1"/>
    <col min="3607" max="3607" width="16.08203125" customWidth="1"/>
    <col min="3608" max="3608" width="16.5" bestFit="1" customWidth="1"/>
    <col min="3609" max="3609" width="15.5" bestFit="1" customWidth="1"/>
    <col min="3610" max="3610" width="16.5" bestFit="1" customWidth="1"/>
    <col min="3611" max="3611" width="17.5" bestFit="1" customWidth="1"/>
    <col min="3612" max="3612" width="16.5" bestFit="1" customWidth="1"/>
    <col min="3613" max="3614" width="17.5" bestFit="1" customWidth="1"/>
    <col min="3616" max="3616" width="14.6640625" customWidth="1"/>
    <col min="3617" max="3617" width="17.5" bestFit="1" customWidth="1"/>
    <col min="3618" max="3618" width="16.5" bestFit="1" customWidth="1"/>
    <col min="3619" max="3619" width="17.6640625" customWidth="1"/>
    <col min="3620" max="3620" width="17.5" bestFit="1" customWidth="1"/>
    <col min="3621" max="3621" width="16.5" bestFit="1" customWidth="1"/>
    <col min="3622" max="3623" width="17.5" bestFit="1" customWidth="1"/>
    <col min="3625" max="3625" width="15.58203125" customWidth="1"/>
    <col min="3831" max="3831" width="15.25" customWidth="1"/>
    <col min="3842" max="3842" width="15.25" customWidth="1"/>
    <col min="3852" max="3852" width="15.58203125" customWidth="1"/>
    <col min="3863" max="3863" width="16.08203125" customWidth="1"/>
    <col min="3864" max="3864" width="16.5" bestFit="1" customWidth="1"/>
    <col min="3865" max="3865" width="15.5" bestFit="1" customWidth="1"/>
    <col min="3866" max="3866" width="16.5" bestFit="1" customWidth="1"/>
    <col min="3867" max="3867" width="17.5" bestFit="1" customWidth="1"/>
    <col min="3868" max="3868" width="16.5" bestFit="1" customWidth="1"/>
    <col min="3869" max="3870" width="17.5" bestFit="1" customWidth="1"/>
    <col min="3872" max="3872" width="14.6640625" customWidth="1"/>
    <col min="3873" max="3873" width="17.5" bestFit="1" customWidth="1"/>
    <col min="3874" max="3874" width="16.5" bestFit="1" customWidth="1"/>
    <col min="3875" max="3875" width="17.6640625" customWidth="1"/>
    <col min="3876" max="3876" width="17.5" bestFit="1" customWidth="1"/>
    <col min="3877" max="3877" width="16.5" bestFit="1" customWidth="1"/>
    <col min="3878" max="3879" width="17.5" bestFit="1" customWidth="1"/>
    <col min="3881" max="3881" width="15.58203125" customWidth="1"/>
    <col min="4087" max="4087" width="15.25" customWidth="1"/>
    <col min="4098" max="4098" width="15.25" customWidth="1"/>
    <col min="4108" max="4108" width="15.58203125" customWidth="1"/>
    <col min="4119" max="4119" width="16.08203125" customWidth="1"/>
    <col min="4120" max="4120" width="16.5" bestFit="1" customWidth="1"/>
    <col min="4121" max="4121" width="15.5" bestFit="1" customWidth="1"/>
    <col min="4122" max="4122" width="16.5" bestFit="1" customWidth="1"/>
    <col min="4123" max="4123" width="17.5" bestFit="1" customWidth="1"/>
    <col min="4124" max="4124" width="16.5" bestFit="1" customWidth="1"/>
    <col min="4125" max="4126" width="17.5" bestFit="1" customWidth="1"/>
    <col min="4128" max="4128" width="14.6640625" customWidth="1"/>
    <col min="4129" max="4129" width="17.5" bestFit="1" customWidth="1"/>
    <col min="4130" max="4130" width="16.5" bestFit="1" customWidth="1"/>
    <col min="4131" max="4131" width="17.6640625" customWidth="1"/>
    <col min="4132" max="4132" width="17.5" bestFit="1" customWidth="1"/>
    <col min="4133" max="4133" width="16.5" bestFit="1" customWidth="1"/>
    <col min="4134" max="4135" width="17.5" bestFit="1" customWidth="1"/>
    <col min="4137" max="4137" width="15.58203125" customWidth="1"/>
    <col min="4343" max="4343" width="15.25" customWidth="1"/>
    <col min="4354" max="4354" width="15.25" customWidth="1"/>
    <col min="4364" max="4364" width="15.58203125" customWidth="1"/>
    <col min="4375" max="4375" width="16.08203125" customWidth="1"/>
    <col min="4376" max="4376" width="16.5" bestFit="1" customWidth="1"/>
    <col min="4377" max="4377" width="15.5" bestFit="1" customWidth="1"/>
    <col min="4378" max="4378" width="16.5" bestFit="1" customWidth="1"/>
    <col min="4379" max="4379" width="17.5" bestFit="1" customWidth="1"/>
    <col min="4380" max="4380" width="16.5" bestFit="1" customWidth="1"/>
    <col min="4381" max="4382" width="17.5" bestFit="1" customWidth="1"/>
    <col min="4384" max="4384" width="14.6640625" customWidth="1"/>
    <col min="4385" max="4385" width="17.5" bestFit="1" customWidth="1"/>
    <col min="4386" max="4386" width="16.5" bestFit="1" customWidth="1"/>
    <col min="4387" max="4387" width="17.6640625" customWidth="1"/>
    <col min="4388" max="4388" width="17.5" bestFit="1" customWidth="1"/>
    <col min="4389" max="4389" width="16.5" bestFit="1" customWidth="1"/>
    <col min="4390" max="4391" width="17.5" bestFit="1" customWidth="1"/>
    <col min="4393" max="4393" width="15.58203125" customWidth="1"/>
    <col min="4599" max="4599" width="15.25" customWidth="1"/>
    <col min="4610" max="4610" width="15.25" customWidth="1"/>
    <col min="4620" max="4620" width="15.58203125" customWidth="1"/>
    <col min="4631" max="4631" width="16.08203125" customWidth="1"/>
    <col min="4632" max="4632" width="16.5" bestFit="1" customWidth="1"/>
    <col min="4633" max="4633" width="15.5" bestFit="1" customWidth="1"/>
    <col min="4634" max="4634" width="16.5" bestFit="1" customWidth="1"/>
    <col min="4635" max="4635" width="17.5" bestFit="1" customWidth="1"/>
    <col min="4636" max="4636" width="16.5" bestFit="1" customWidth="1"/>
    <col min="4637" max="4638" width="17.5" bestFit="1" customWidth="1"/>
    <col min="4640" max="4640" width="14.6640625" customWidth="1"/>
    <col min="4641" max="4641" width="17.5" bestFit="1" customWidth="1"/>
    <col min="4642" max="4642" width="16.5" bestFit="1" customWidth="1"/>
    <col min="4643" max="4643" width="17.6640625" customWidth="1"/>
    <col min="4644" max="4644" width="17.5" bestFit="1" customWidth="1"/>
    <col min="4645" max="4645" width="16.5" bestFit="1" customWidth="1"/>
    <col min="4646" max="4647" width="17.5" bestFit="1" customWidth="1"/>
    <col min="4649" max="4649" width="15.58203125" customWidth="1"/>
    <col min="4855" max="4855" width="15.25" customWidth="1"/>
    <col min="4866" max="4866" width="15.25" customWidth="1"/>
    <col min="4876" max="4876" width="15.58203125" customWidth="1"/>
    <col min="4887" max="4887" width="16.08203125" customWidth="1"/>
    <col min="4888" max="4888" width="16.5" bestFit="1" customWidth="1"/>
    <col min="4889" max="4889" width="15.5" bestFit="1" customWidth="1"/>
    <col min="4890" max="4890" width="16.5" bestFit="1" customWidth="1"/>
    <col min="4891" max="4891" width="17.5" bestFit="1" customWidth="1"/>
    <col min="4892" max="4892" width="16.5" bestFit="1" customWidth="1"/>
    <col min="4893" max="4894" width="17.5" bestFit="1" customWidth="1"/>
    <col min="4896" max="4896" width="14.6640625" customWidth="1"/>
    <col min="4897" max="4897" width="17.5" bestFit="1" customWidth="1"/>
    <col min="4898" max="4898" width="16.5" bestFit="1" customWidth="1"/>
    <col min="4899" max="4899" width="17.6640625" customWidth="1"/>
    <col min="4900" max="4900" width="17.5" bestFit="1" customWidth="1"/>
    <col min="4901" max="4901" width="16.5" bestFit="1" customWidth="1"/>
    <col min="4902" max="4903" width="17.5" bestFit="1" customWidth="1"/>
    <col min="4905" max="4905" width="15.58203125" customWidth="1"/>
    <col min="5111" max="5111" width="15.25" customWidth="1"/>
    <col min="5122" max="5122" width="15.25" customWidth="1"/>
    <col min="5132" max="5132" width="15.58203125" customWidth="1"/>
    <col min="5143" max="5143" width="16.08203125" customWidth="1"/>
    <col min="5144" max="5144" width="16.5" bestFit="1" customWidth="1"/>
    <col min="5145" max="5145" width="15.5" bestFit="1" customWidth="1"/>
    <col min="5146" max="5146" width="16.5" bestFit="1" customWidth="1"/>
    <col min="5147" max="5147" width="17.5" bestFit="1" customWidth="1"/>
    <col min="5148" max="5148" width="16.5" bestFit="1" customWidth="1"/>
    <col min="5149" max="5150" width="17.5" bestFit="1" customWidth="1"/>
    <col min="5152" max="5152" width="14.6640625" customWidth="1"/>
    <col min="5153" max="5153" width="17.5" bestFit="1" customWidth="1"/>
    <col min="5154" max="5154" width="16.5" bestFit="1" customWidth="1"/>
    <col min="5155" max="5155" width="17.6640625" customWidth="1"/>
    <col min="5156" max="5156" width="17.5" bestFit="1" customWidth="1"/>
    <col min="5157" max="5157" width="16.5" bestFit="1" customWidth="1"/>
    <col min="5158" max="5159" width="17.5" bestFit="1" customWidth="1"/>
    <col min="5161" max="5161" width="15.58203125" customWidth="1"/>
    <col min="5367" max="5367" width="15.25" customWidth="1"/>
    <col min="5378" max="5378" width="15.25" customWidth="1"/>
    <col min="5388" max="5388" width="15.58203125" customWidth="1"/>
    <col min="5399" max="5399" width="16.08203125" customWidth="1"/>
    <col min="5400" max="5400" width="16.5" bestFit="1" customWidth="1"/>
    <col min="5401" max="5401" width="15.5" bestFit="1" customWidth="1"/>
    <col min="5402" max="5402" width="16.5" bestFit="1" customWidth="1"/>
    <col min="5403" max="5403" width="17.5" bestFit="1" customWidth="1"/>
    <col min="5404" max="5404" width="16.5" bestFit="1" customWidth="1"/>
    <col min="5405" max="5406" width="17.5" bestFit="1" customWidth="1"/>
    <col min="5408" max="5408" width="14.6640625" customWidth="1"/>
    <col min="5409" max="5409" width="17.5" bestFit="1" customWidth="1"/>
    <col min="5410" max="5410" width="16.5" bestFit="1" customWidth="1"/>
    <col min="5411" max="5411" width="17.6640625" customWidth="1"/>
    <col min="5412" max="5412" width="17.5" bestFit="1" customWidth="1"/>
    <col min="5413" max="5413" width="16.5" bestFit="1" customWidth="1"/>
    <col min="5414" max="5415" width="17.5" bestFit="1" customWidth="1"/>
    <col min="5417" max="5417" width="15.58203125" customWidth="1"/>
    <col min="5623" max="5623" width="15.25" customWidth="1"/>
    <col min="5634" max="5634" width="15.25" customWidth="1"/>
    <col min="5644" max="5644" width="15.58203125" customWidth="1"/>
    <col min="5655" max="5655" width="16.08203125" customWidth="1"/>
    <col min="5656" max="5656" width="16.5" bestFit="1" customWidth="1"/>
    <col min="5657" max="5657" width="15.5" bestFit="1" customWidth="1"/>
    <col min="5658" max="5658" width="16.5" bestFit="1" customWidth="1"/>
    <col min="5659" max="5659" width="17.5" bestFit="1" customWidth="1"/>
    <col min="5660" max="5660" width="16.5" bestFit="1" customWidth="1"/>
    <col min="5661" max="5662" width="17.5" bestFit="1" customWidth="1"/>
    <col min="5664" max="5664" width="14.6640625" customWidth="1"/>
    <col min="5665" max="5665" width="17.5" bestFit="1" customWidth="1"/>
    <col min="5666" max="5666" width="16.5" bestFit="1" customWidth="1"/>
    <col min="5667" max="5667" width="17.6640625" customWidth="1"/>
    <col min="5668" max="5668" width="17.5" bestFit="1" customWidth="1"/>
    <col min="5669" max="5669" width="16.5" bestFit="1" customWidth="1"/>
    <col min="5670" max="5671" width="17.5" bestFit="1" customWidth="1"/>
    <col min="5673" max="5673" width="15.58203125" customWidth="1"/>
    <col min="5879" max="5879" width="15.25" customWidth="1"/>
    <col min="5890" max="5890" width="15.25" customWidth="1"/>
    <col min="5900" max="5900" width="15.58203125" customWidth="1"/>
    <col min="5911" max="5911" width="16.08203125" customWidth="1"/>
    <col min="5912" max="5912" width="16.5" bestFit="1" customWidth="1"/>
    <col min="5913" max="5913" width="15.5" bestFit="1" customWidth="1"/>
    <col min="5914" max="5914" width="16.5" bestFit="1" customWidth="1"/>
    <col min="5915" max="5915" width="17.5" bestFit="1" customWidth="1"/>
    <col min="5916" max="5916" width="16.5" bestFit="1" customWidth="1"/>
    <col min="5917" max="5918" width="17.5" bestFit="1" customWidth="1"/>
    <col min="5920" max="5920" width="14.6640625" customWidth="1"/>
    <col min="5921" max="5921" width="17.5" bestFit="1" customWidth="1"/>
    <col min="5922" max="5922" width="16.5" bestFit="1" customWidth="1"/>
    <col min="5923" max="5923" width="17.6640625" customWidth="1"/>
    <col min="5924" max="5924" width="17.5" bestFit="1" customWidth="1"/>
    <col min="5925" max="5925" width="16.5" bestFit="1" customWidth="1"/>
    <col min="5926" max="5927" width="17.5" bestFit="1" customWidth="1"/>
    <col min="5929" max="5929" width="15.58203125" customWidth="1"/>
    <col min="6135" max="6135" width="15.25" customWidth="1"/>
    <col min="6146" max="6146" width="15.25" customWidth="1"/>
    <col min="6156" max="6156" width="15.58203125" customWidth="1"/>
    <col min="6167" max="6167" width="16.08203125" customWidth="1"/>
    <col min="6168" max="6168" width="16.5" bestFit="1" customWidth="1"/>
    <col min="6169" max="6169" width="15.5" bestFit="1" customWidth="1"/>
    <col min="6170" max="6170" width="16.5" bestFit="1" customWidth="1"/>
    <col min="6171" max="6171" width="17.5" bestFit="1" customWidth="1"/>
    <col min="6172" max="6172" width="16.5" bestFit="1" customWidth="1"/>
    <col min="6173" max="6174" width="17.5" bestFit="1" customWidth="1"/>
    <col min="6176" max="6176" width="14.6640625" customWidth="1"/>
    <col min="6177" max="6177" width="17.5" bestFit="1" customWidth="1"/>
    <col min="6178" max="6178" width="16.5" bestFit="1" customWidth="1"/>
    <col min="6179" max="6179" width="17.6640625" customWidth="1"/>
    <col min="6180" max="6180" width="17.5" bestFit="1" customWidth="1"/>
    <col min="6181" max="6181" width="16.5" bestFit="1" customWidth="1"/>
    <col min="6182" max="6183" width="17.5" bestFit="1" customWidth="1"/>
    <col min="6185" max="6185" width="15.58203125" customWidth="1"/>
    <col min="6391" max="6391" width="15.25" customWidth="1"/>
    <col min="6402" max="6402" width="15.25" customWidth="1"/>
    <col min="6412" max="6412" width="15.58203125" customWidth="1"/>
    <col min="6423" max="6423" width="16.08203125" customWidth="1"/>
    <col min="6424" max="6424" width="16.5" bestFit="1" customWidth="1"/>
    <col min="6425" max="6425" width="15.5" bestFit="1" customWidth="1"/>
    <col min="6426" max="6426" width="16.5" bestFit="1" customWidth="1"/>
    <col min="6427" max="6427" width="17.5" bestFit="1" customWidth="1"/>
    <col min="6428" max="6428" width="16.5" bestFit="1" customWidth="1"/>
    <col min="6429" max="6430" width="17.5" bestFit="1" customWidth="1"/>
    <col min="6432" max="6432" width="14.6640625" customWidth="1"/>
    <col min="6433" max="6433" width="17.5" bestFit="1" customWidth="1"/>
    <col min="6434" max="6434" width="16.5" bestFit="1" customWidth="1"/>
    <col min="6435" max="6435" width="17.6640625" customWidth="1"/>
    <col min="6436" max="6436" width="17.5" bestFit="1" customWidth="1"/>
    <col min="6437" max="6437" width="16.5" bestFit="1" customWidth="1"/>
    <col min="6438" max="6439" width="17.5" bestFit="1" customWidth="1"/>
    <col min="6441" max="6441" width="15.58203125" customWidth="1"/>
    <col min="6647" max="6647" width="15.25" customWidth="1"/>
    <col min="6658" max="6658" width="15.25" customWidth="1"/>
    <col min="6668" max="6668" width="15.58203125" customWidth="1"/>
    <col min="6679" max="6679" width="16.08203125" customWidth="1"/>
    <col min="6680" max="6680" width="16.5" bestFit="1" customWidth="1"/>
    <col min="6681" max="6681" width="15.5" bestFit="1" customWidth="1"/>
    <col min="6682" max="6682" width="16.5" bestFit="1" customWidth="1"/>
    <col min="6683" max="6683" width="17.5" bestFit="1" customWidth="1"/>
    <col min="6684" max="6684" width="16.5" bestFit="1" customWidth="1"/>
    <col min="6685" max="6686" width="17.5" bestFit="1" customWidth="1"/>
    <col min="6688" max="6688" width="14.6640625" customWidth="1"/>
    <col min="6689" max="6689" width="17.5" bestFit="1" customWidth="1"/>
    <col min="6690" max="6690" width="16.5" bestFit="1" customWidth="1"/>
    <col min="6691" max="6691" width="17.6640625" customWidth="1"/>
    <col min="6692" max="6692" width="17.5" bestFit="1" customWidth="1"/>
    <col min="6693" max="6693" width="16.5" bestFit="1" customWidth="1"/>
    <col min="6694" max="6695" width="17.5" bestFit="1" customWidth="1"/>
    <col min="6697" max="6697" width="15.58203125" customWidth="1"/>
    <col min="6903" max="6903" width="15.25" customWidth="1"/>
    <col min="6914" max="6914" width="15.25" customWidth="1"/>
    <col min="6924" max="6924" width="15.58203125" customWidth="1"/>
    <col min="6935" max="6935" width="16.08203125" customWidth="1"/>
    <col min="6936" max="6936" width="16.5" bestFit="1" customWidth="1"/>
    <col min="6937" max="6937" width="15.5" bestFit="1" customWidth="1"/>
    <col min="6938" max="6938" width="16.5" bestFit="1" customWidth="1"/>
    <col min="6939" max="6939" width="17.5" bestFit="1" customWidth="1"/>
    <col min="6940" max="6940" width="16.5" bestFit="1" customWidth="1"/>
    <col min="6941" max="6942" width="17.5" bestFit="1" customWidth="1"/>
    <col min="6944" max="6944" width="14.6640625" customWidth="1"/>
    <col min="6945" max="6945" width="17.5" bestFit="1" customWidth="1"/>
    <col min="6946" max="6946" width="16.5" bestFit="1" customWidth="1"/>
    <col min="6947" max="6947" width="17.6640625" customWidth="1"/>
    <col min="6948" max="6948" width="17.5" bestFit="1" customWidth="1"/>
    <col min="6949" max="6949" width="16.5" bestFit="1" customWidth="1"/>
    <col min="6950" max="6951" width="17.5" bestFit="1" customWidth="1"/>
    <col min="6953" max="6953" width="15.58203125" customWidth="1"/>
    <col min="7159" max="7159" width="15.25" customWidth="1"/>
    <col min="7170" max="7170" width="15.25" customWidth="1"/>
    <col min="7180" max="7180" width="15.58203125" customWidth="1"/>
    <col min="7191" max="7191" width="16.08203125" customWidth="1"/>
    <col min="7192" max="7192" width="16.5" bestFit="1" customWidth="1"/>
    <col min="7193" max="7193" width="15.5" bestFit="1" customWidth="1"/>
    <col min="7194" max="7194" width="16.5" bestFit="1" customWidth="1"/>
    <col min="7195" max="7195" width="17.5" bestFit="1" customWidth="1"/>
    <col min="7196" max="7196" width="16.5" bestFit="1" customWidth="1"/>
    <col min="7197" max="7198" width="17.5" bestFit="1" customWidth="1"/>
    <col min="7200" max="7200" width="14.6640625" customWidth="1"/>
    <col min="7201" max="7201" width="17.5" bestFit="1" customWidth="1"/>
    <col min="7202" max="7202" width="16.5" bestFit="1" customWidth="1"/>
    <col min="7203" max="7203" width="17.6640625" customWidth="1"/>
    <col min="7204" max="7204" width="17.5" bestFit="1" customWidth="1"/>
    <col min="7205" max="7205" width="16.5" bestFit="1" customWidth="1"/>
    <col min="7206" max="7207" width="17.5" bestFit="1" customWidth="1"/>
    <col min="7209" max="7209" width="15.58203125" customWidth="1"/>
    <col min="7415" max="7415" width="15.25" customWidth="1"/>
    <col min="7426" max="7426" width="15.25" customWidth="1"/>
    <col min="7436" max="7436" width="15.58203125" customWidth="1"/>
    <col min="7447" max="7447" width="16.08203125" customWidth="1"/>
    <col min="7448" max="7448" width="16.5" bestFit="1" customWidth="1"/>
    <col min="7449" max="7449" width="15.5" bestFit="1" customWidth="1"/>
    <col min="7450" max="7450" width="16.5" bestFit="1" customWidth="1"/>
    <col min="7451" max="7451" width="17.5" bestFit="1" customWidth="1"/>
    <col min="7452" max="7452" width="16.5" bestFit="1" customWidth="1"/>
    <col min="7453" max="7454" width="17.5" bestFit="1" customWidth="1"/>
    <col min="7456" max="7456" width="14.6640625" customWidth="1"/>
    <col min="7457" max="7457" width="17.5" bestFit="1" customWidth="1"/>
    <col min="7458" max="7458" width="16.5" bestFit="1" customWidth="1"/>
    <col min="7459" max="7459" width="17.6640625" customWidth="1"/>
    <col min="7460" max="7460" width="17.5" bestFit="1" customWidth="1"/>
    <col min="7461" max="7461" width="16.5" bestFit="1" customWidth="1"/>
    <col min="7462" max="7463" width="17.5" bestFit="1" customWidth="1"/>
    <col min="7465" max="7465" width="15.58203125" customWidth="1"/>
    <col min="7671" max="7671" width="15.25" customWidth="1"/>
    <col min="7682" max="7682" width="15.25" customWidth="1"/>
    <col min="7692" max="7692" width="15.58203125" customWidth="1"/>
    <col min="7703" max="7703" width="16.08203125" customWidth="1"/>
    <col min="7704" max="7704" width="16.5" bestFit="1" customWidth="1"/>
    <col min="7705" max="7705" width="15.5" bestFit="1" customWidth="1"/>
    <col min="7706" max="7706" width="16.5" bestFit="1" customWidth="1"/>
    <col min="7707" max="7707" width="17.5" bestFit="1" customWidth="1"/>
    <col min="7708" max="7708" width="16.5" bestFit="1" customWidth="1"/>
    <col min="7709" max="7710" width="17.5" bestFit="1" customWidth="1"/>
    <col min="7712" max="7712" width="14.6640625" customWidth="1"/>
    <col min="7713" max="7713" width="17.5" bestFit="1" customWidth="1"/>
    <col min="7714" max="7714" width="16.5" bestFit="1" customWidth="1"/>
    <col min="7715" max="7715" width="17.6640625" customWidth="1"/>
    <col min="7716" max="7716" width="17.5" bestFit="1" customWidth="1"/>
    <col min="7717" max="7717" width="16.5" bestFit="1" customWidth="1"/>
    <col min="7718" max="7719" width="17.5" bestFit="1" customWidth="1"/>
    <col min="7721" max="7721" width="15.58203125" customWidth="1"/>
    <col min="7927" max="7927" width="15.25" customWidth="1"/>
    <col min="7938" max="7938" width="15.25" customWidth="1"/>
    <col min="7948" max="7948" width="15.58203125" customWidth="1"/>
    <col min="7959" max="7959" width="16.08203125" customWidth="1"/>
    <col min="7960" max="7960" width="16.5" bestFit="1" customWidth="1"/>
    <col min="7961" max="7961" width="15.5" bestFit="1" customWidth="1"/>
    <col min="7962" max="7962" width="16.5" bestFit="1" customWidth="1"/>
    <col min="7963" max="7963" width="17.5" bestFit="1" customWidth="1"/>
    <col min="7964" max="7964" width="16.5" bestFit="1" customWidth="1"/>
    <col min="7965" max="7966" width="17.5" bestFit="1" customWidth="1"/>
    <col min="7968" max="7968" width="14.6640625" customWidth="1"/>
    <col min="7969" max="7969" width="17.5" bestFit="1" customWidth="1"/>
    <col min="7970" max="7970" width="16.5" bestFit="1" customWidth="1"/>
    <col min="7971" max="7971" width="17.6640625" customWidth="1"/>
    <col min="7972" max="7972" width="17.5" bestFit="1" customWidth="1"/>
    <col min="7973" max="7973" width="16.5" bestFit="1" customWidth="1"/>
    <col min="7974" max="7975" width="17.5" bestFit="1" customWidth="1"/>
    <col min="7977" max="7977" width="15.58203125" customWidth="1"/>
    <col min="8183" max="8183" width="15.25" customWidth="1"/>
    <col min="8194" max="8194" width="15.25" customWidth="1"/>
    <col min="8204" max="8204" width="15.58203125" customWidth="1"/>
    <col min="8215" max="8215" width="16.08203125" customWidth="1"/>
    <col min="8216" max="8216" width="16.5" bestFit="1" customWidth="1"/>
    <col min="8217" max="8217" width="15.5" bestFit="1" customWidth="1"/>
    <col min="8218" max="8218" width="16.5" bestFit="1" customWidth="1"/>
    <col min="8219" max="8219" width="17.5" bestFit="1" customWidth="1"/>
    <col min="8220" max="8220" width="16.5" bestFit="1" customWidth="1"/>
    <col min="8221" max="8222" width="17.5" bestFit="1" customWidth="1"/>
    <col min="8224" max="8224" width="14.6640625" customWidth="1"/>
    <col min="8225" max="8225" width="17.5" bestFit="1" customWidth="1"/>
    <col min="8226" max="8226" width="16.5" bestFit="1" customWidth="1"/>
    <col min="8227" max="8227" width="17.6640625" customWidth="1"/>
    <col min="8228" max="8228" width="17.5" bestFit="1" customWidth="1"/>
    <col min="8229" max="8229" width="16.5" bestFit="1" customWidth="1"/>
    <col min="8230" max="8231" width="17.5" bestFit="1" customWidth="1"/>
    <col min="8233" max="8233" width="15.58203125" customWidth="1"/>
    <col min="8439" max="8439" width="15.25" customWidth="1"/>
    <col min="8450" max="8450" width="15.25" customWidth="1"/>
    <col min="8460" max="8460" width="15.58203125" customWidth="1"/>
    <col min="8471" max="8471" width="16.08203125" customWidth="1"/>
    <col min="8472" max="8472" width="16.5" bestFit="1" customWidth="1"/>
    <col min="8473" max="8473" width="15.5" bestFit="1" customWidth="1"/>
    <col min="8474" max="8474" width="16.5" bestFit="1" customWidth="1"/>
    <col min="8475" max="8475" width="17.5" bestFit="1" customWidth="1"/>
    <col min="8476" max="8476" width="16.5" bestFit="1" customWidth="1"/>
    <col min="8477" max="8478" width="17.5" bestFit="1" customWidth="1"/>
    <col min="8480" max="8480" width="14.6640625" customWidth="1"/>
    <col min="8481" max="8481" width="17.5" bestFit="1" customWidth="1"/>
    <col min="8482" max="8482" width="16.5" bestFit="1" customWidth="1"/>
    <col min="8483" max="8483" width="17.6640625" customWidth="1"/>
    <col min="8484" max="8484" width="17.5" bestFit="1" customWidth="1"/>
    <col min="8485" max="8485" width="16.5" bestFit="1" customWidth="1"/>
    <col min="8486" max="8487" width="17.5" bestFit="1" customWidth="1"/>
    <col min="8489" max="8489" width="15.58203125" customWidth="1"/>
    <col min="8695" max="8695" width="15.25" customWidth="1"/>
    <col min="8706" max="8706" width="15.25" customWidth="1"/>
    <col min="8716" max="8716" width="15.58203125" customWidth="1"/>
    <col min="8727" max="8727" width="16.08203125" customWidth="1"/>
    <col min="8728" max="8728" width="16.5" bestFit="1" customWidth="1"/>
    <col min="8729" max="8729" width="15.5" bestFit="1" customWidth="1"/>
    <col min="8730" max="8730" width="16.5" bestFit="1" customWidth="1"/>
    <col min="8731" max="8731" width="17.5" bestFit="1" customWidth="1"/>
    <col min="8732" max="8732" width="16.5" bestFit="1" customWidth="1"/>
    <col min="8733" max="8734" width="17.5" bestFit="1" customWidth="1"/>
    <col min="8736" max="8736" width="14.6640625" customWidth="1"/>
    <col min="8737" max="8737" width="17.5" bestFit="1" customWidth="1"/>
    <col min="8738" max="8738" width="16.5" bestFit="1" customWidth="1"/>
    <col min="8739" max="8739" width="17.6640625" customWidth="1"/>
    <col min="8740" max="8740" width="17.5" bestFit="1" customWidth="1"/>
    <col min="8741" max="8741" width="16.5" bestFit="1" customWidth="1"/>
    <col min="8742" max="8743" width="17.5" bestFit="1" customWidth="1"/>
    <col min="8745" max="8745" width="15.58203125" customWidth="1"/>
    <col min="8951" max="8951" width="15.25" customWidth="1"/>
    <col min="8962" max="8962" width="15.25" customWidth="1"/>
    <col min="8972" max="8972" width="15.58203125" customWidth="1"/>
    <col min="8983" max="8983" width="16.08203125" customWidth="1"/>
    <col min="8984" max="8984" width="16.5" bestFit="1" customWidth="1"/>
    <col min="8985" max="8985" width="15.5" bestFit="1" customWidth="1"/>
    <col min="8986" max="8986" width="16.5" bestFit="1" customWidth="1"/>
    <col min="8987" max="8987" width="17.5" bestFit="1" customWidth="1"/>
    <col min="8988" max="8988" width="16.5" bestFit="1" customWidth="1"/>
    <col min="8989" max="8990" width="17.5" bestFit="1" customWidth="1"/>
    <col min="8992" max="8992" width="14.6640625" customWidth="1"/>
    <col min="8993" max="8993" width="17.5" bestFit="1" customWidth="1"/>
    <col min="8994" max="8994" width="16.5" bestFit="1" customWidth="1"/>
    <col min="8995" max="8995" width="17.6640625" customWidth="1"/>
    <col min="8996" max="8996" width="17.5" bestFit="1" customWidth="1"/>
    <col min="8997" max="8997" width="16.5" bestFit="1" customWidth="1"/>
    <col min="8998" max="8999" width="17.5" bestFit="1" customWidth="1"/>
    <col min="9001" max="9001" width="15.58203125" customWidth="1"/>
    <col min="9207" max="9207" width="15.25" customWidth="1"/>
    <col min="9218" max="9218" width="15.25" customWidth="1"/>
    <col min="9228" max="9228" width="15.58203125" customWidth="1"/>
    <col min="9239" max="9239" width="16.08203125" customWidth="1"/>
    <col min="9240" max="9240" width="16.5" bestFit="1" customWidth="1"/>
    <col min="9241" max="9241" width="15.5" bestFit="1" customWidth="1"/>
    <col min="9242" max="9242" width="16.5" bestFit="1" customWidth="1"/>
    <col min="9243" max="9243" width="17.5" bestFit="1" customWidth="1"/>
    <col min="9244" max="9244" width="16.5" bestFit="1" customWidth="1"/>
    <col min="9245" max="9246" width="17.5" bestFit="1" customWidth="1"/>
    <col min="9248" max="9248" width="14.6640625" customWidth="1"/>
    <col min="9249" max="9249" width="17.5" bestFit="1" customWidth="1"/>
    <col min="9250" max="9250" width="16.5" bestFit="1" customWidth="1"/>
    <col min="9251" max="9251" width="17.6640625" customWidth="1"/>
    <col min="9252" max="9252" width="17.5" bestFit="1" customWidth="1"/>
    <col min="9253" max="9253" width="16.5" bestFit="1" customWidth="1"/>
    <col min="9254" max="9255" width="17.5" bestFit="1" customWidth="1"/>
    <col min="9257" max="9257" width="15.58203125" customWidth="1"/>
    <col min="9463" max="9463" width="15.25" customWidth="1"/>
    <col min="9474" max="9474" width="15.25" customWidth="1"/>
    <col min="9484" max="9484" width="15.58203125" customWidth="1"/>
    <col min="9495" max="9495" width="16.08203125" customWidth="1"/>
    <col min="9496" max="9496" width="16.5" bestFit="1" customWidth="1"/>
    <col min="9497" max="9497" width="15.5" bestFit="1" customWidth="1"/>
    <col min="9498" max="9498" width="16.5" bestFit="1" customWidth="1"/>
    <col min="9499" max="9499" width="17.5" bestFit="1" customWidth="1"/>
    <col min="9500" max="9500" width="16.5" bestFit="1" customWidth="1"/>
    <col min="9501" max="9502" width="17.5" bestFit="1" customWidth="1"/>
    <col min="9504" max="9504" width="14.6640625" customWidth="1"/>
    <col min="9505" max="9505" width="17.5" bestFit="1" customWidth="1"/>
    <col min="9506" max="9506" width="16.5" bestFit="1" customWidth="1"/>
    <col min="9507" max="9507" width="17.6640625" customWidth="1"/>
    <col min="9508" max="9508" width="17.5" bestFit="1" customWidth="1"/>
    <col min="9509" max="9509" width="16.5" bestFit="1" customWidth="1"/>
    <col min="9510" max="9511" width="17.5" bestFit="1" customWidth="1"/>
    <col min="9513" max="9513" width="15.58203125" customWidth="1"/>
    <col min="9719" max="9719" width="15.25" customWidth="1"/>
    <col min="9730" max="9730" width="15.25" customWidth="1"/>
    <col min="9740" max="9740" width="15.58203125" customWidth="1"/>
    <col min="9751" max="9751" width="16.08203125" customWidth="1"/>
    <col min="9752" max="9752" width="16.5" bestFit="1" customWidth="1"/>
    <col min="9753" max="9753" width="15.5" bestFit="1" customWidth="1"/>
    <col min="9754" max="9754" width="16.5" bestFit="1" customWidth="1"/>
    <col min="9755" max="9755" width="17.5" bestFit="1" customWidth="1"/>
    <col min="9756" max="9756" width="16.5" bestFit="1" customWidth="1"/>
    <col min="9757" max="9758" width="17.5" bestFit="1" customWidth="1"/>
    <col min="9760" max="9760" width="14.6640625" customWidth="1"/>
    <col min="9761" max="9761" width="17.5" bestFit="1" customWidth="1"/>
    <col min="9762" max="9762" width="16.5" bestFit="1" customWidth="1"/>
    <col min="9763" max="9763" width="17.6640625" customWidth="1"/>
    <col min="9764" max="9764" width="17.5" bestFit="1" customWidth="1"/>
    <col min="9765" max="9765" width="16.5" bestFit="1" customWidth="1"/>
    <col min="9766" max="9767" width="17.5" bestFit="1" customWidth="1"/>
    <col min="9769" max="9769" width="15.58203125" customWidth="1"/>
    <col min="9975" max="9975" width="15.25" customWidth="1"/>
    <col min="9986" max="9986" width="15.25" customWidth="1"/>
    <col min="9996" max="9996" width="15.58203125" customWidth="1"/>
    <col min="10007" max="10007" width="16.08203125" customWidth="1"/>
    <col min="10008" max="10008" width="16.5" bestFit="1" customWidth="1"/>
    <col min="10009" max="10009" width="15.5" bestFit="1" customWidth="1"/>
    <col min="10010" max="10010" width="16.5" bestFit="1" customWidth="1"/>
    <col min="10011" max="10011" width="17.5" bestFit="1" customWidth="1"/>
    <col min="10012" max="10012" width="16.5" bestFit="1" customWidth="1"/>
    <col min="10013" max="10014" width="17.5" bestFit="1" customWidth="1"/>
    <col min="10016" max="10016" width="14.6640625" customWidth="1"/>
    <col min="10017" max="10017" width="17.5" bestFit="1" customWidth="1"/>
    <col min="10018" max="10018" width="16.5" bestFit="1" customWidth="1"/>
    <col min="10019" max="10019" width="17.6640625" customWidth="1"/>
    <col min="10020" max="10020" width="17.5" bestFit="1" customWidth="1"/>
    <col min="10021" max="10021" width="16.5" bestFit="1" customWidth="1"/>
    <col min="10022" max="10023" width="17.5" bestFit="1" customWidth="1"/>
    <col min="10025" max="10025" width="15.58203125" customWidth="1"/>
    <col min="10231" max="10231" width="15.25" customWidth="1"/>
    <col min="10242" max="10242" width="15.25" customWidth="1"/>
    <col min="10252" max="10252" width="15.58203125" customWidth="1"/>
    <col min="10263" max="10263" width="16.08203125" customWidth="1"/>
    <col min="10264" max="10264" width="16.5" bestFit="1" customWidth="1"/>
    <col min="10265" max="10265" width="15.5" bestFit="1" customWidth="1"/>
    <col min="10266" max="10266" width="16.5" bestFit="1" customWidth="1"/>
    <col min="10267" max="10267" width="17.5" bestFit="1" customWidth="1"/>
    <col min="10268" max="10268" width="16.5" bestFit="1" customWidth="1"/>
    <col min="10269" max="10270" width="17.5" bestFit="1" customWidth="1"/>
    <col min="10272" max="10272" width="14.6640625" customWidth="1"/>
    <col min="10273" max="10273" width="17.5" bestFit="1" customWidth="1"/>
    <col min="10274" max="10274" width="16.5" bestFit="1" customWidth="1"/>
    <col min="10275" max="10275" width="17.6640625" customWidth="1"/>
    <col min="10276" max="10276" width="17.5" bestFit="1" customWidth="1"/>
    <col min="10277" max="10277" width="16.5" bestFit="1" customWidth="1"/>
    <col min="10278" max="10279" width="17.5" bestFit="1" customWidth="1"/>
    <col min="10281" max="10281" width="15.58203125" customWidth="1"/>
    <col min="10487" max="10487" width="15.25" customWidth="1"/>
    <col min="10498" max="10498" width="15.25" customWidth="1"/>
    <col min="10508" max="10508" width="15.58203125" customWidth="1"/>
    <col min="10519" max="10519" width="16.08203125" customWidth="1"/>
    <col min="10520" max="10520" width="16.5" bestFit="1" customWidth="1"/>
    <col min="10521" max="10521" width="15.5" bestFit="1" customWidth="1"/>
    <col min="10522" max="10522" width="16.5" bestFit="1" customWidth="1"/>
    <col min="10523" max="10523" width="17.5" bestFit="1" customWidth="1"/>
    <col min="10524" max="10524" width="16.5" bestFit="1" customWidth="1"/>
    <col min="10525" max="10526" width="17.5" bestFit="1" customWidth="1"/>
    <col min="10528" max="10528" width="14.6640625" customWidth="1"/>
    <col min="10529" max="10529" width="17.5" bestFit="1" customWidth="1"/>
    <col min="10530" max="10530" width="16.5" bestFit="1" customWidth="1"/>
    <col min="10531" max="10531" width="17.6640625" customWidth="1"/>
    <col min="10532" max="10532" width="17.5" bestFit="1" customWidth="1"/>
    <col min="10533" max="10533" width="16.5" bestFit="1" customWidth="1"/>
    <col min="10534" max="10535" width="17.5" bestFit="1" customWidth="1"/>
    <col min="10537" max="10537" width="15.58203125" customWidth="1"/>
    <col min="10743" max="10743" width="15.25" customWidth="1"/>
    <col min="10754" max="10754" width="15.25" customWidth="1"/>
    <col min="10764" max="10764" width="15.58203125" customWidth="1"/>
    <col min="10775" max="10775" width="16.08203125" customWidth="1"/>
    <col min="10776" max="10776" width="16.5" bestFit="1" customWidth="1"/>
    <col min="10777" max="10777" width="15.5" bestFit="1" customWidth="1"/>
    <col min="10778" max="10778" width="16.5" bestFit="1" customWidth="1"/>
    <col min="10779" max="10779" width="17.5" bestFit="1" customWidth="1"/>
    <col min="10780" max="10780" width="16.5" bestFit="1" customWidth="1"/>
    <col min="10781" max="10782" width="17.5" bestFit="1" customWidth="1"/>
    <col min="10784" max="10784" width="14.6640625" customWidth="1"/>
    <col min="10785" max="10785" width="17.5" bestFit="1" customWidth="1"/>
    <col min="10786" max="10786" width="16.5" bestFit="1" customWidth="1"/>
    <col min="10787" max="10787" width="17.6640625" customWidth="1"/>
    <col min="10788" max="10788" width="17.5" bestFit="1" customWidth="1"/>
    <col min="10789" max="10789" width="16.5" bestFit="1" customWidth="1"/>
    <col min="10790" max="10791" width="17.5" bestFit="1" customWidth="1"/>
    <col min="10793" max="10793" width="15.58203125" customWidth="1"/>
    <col min="10999" max="10999" width="15.25" customWidth="1"/>
    <col min="11010" max="11010" width="15.25" customWidth="1"/>
    <col min="11020" max="11020" width="15.58203125" customWidth="1"/>
    <col min="11031" max="11031" width="16.08203125" customWidth="1"/>
    <col min="11032" max="11032" width="16.5" bestFit="1" customWidth="1"/>
    <col min="11033" max="11033" width="15.5" bestFit="1" customWidth="1"/>
    <col min="11034" max="11034" width="16.5" bestFit="1" customWidth="1"/>
    <col min="11035" max="11035" width="17.5" bestFit="1" customWidth="1"/>
    <col min="11036" max="11036" width="16.5" bestFit="1" customWidth="1"/>
    <col min="11037" max="11038" width="17.5" bestFit="1" customWidth="1"/>
    <col min="11040" max="11040" width="14.6640625" customWidth="1"/>
    <col min="11041" max="11041" width="17.5" bestFit="1" customWidth="1"/>
    <col min="11042" max="11042" width="16.5" bestFit="1" customWidth="1"/>
    <col min="11043" max="11043" width="17.6640625" customWidth="1"/>
    <col min="11044" max="11044" width="17.5" bestFit="1" customWidth="1"/>
    <col min="11045" max="11045" width="16.5" bestFit="1" customWidth="1"/>
    <col min="11046" max="11047" width="17.5" bestFit="1" customWidth="1"/>
    <col min="11049" max="11049" width="15.58203125" customWidth="1"/>
    <col min="11255" max="11255" width="15.25" customWidth="1"/>
    <col min="11266" max="11266" width="15.25" customWidth="1"/>
    <col min="11276" max="11276" width="15.58203125" customWidth="1"/>
    <col min="11287" max="11287" width="16.08203125" customWidth="1"/>
    <col min="11288" max="11288" width="16.5" bestFit="1" customWidth="1"/>
    <col min="11289" max="11289" width="15.5" bestFit="1" customWidth="1"/>
    <col min="11290" max="11290" width="16.5" bestFit="1" customWidth="1"/>
    <col min="11291" max="11291" width="17.5" bestFit="1" customWidth="1"/>
    <col min="11292" max="11292" width="16.5" bestFit="1" customWidth="1"/>
    <col min="11293" max="11294" width="17.5" bestFit="1" customWidth="1"/>
    <col min="11296" max="11296" width="14.6640625" customWidth="1"/>
    <col min="11297" max="11297" width="17.5" bestFit="1" customWidth="1"/>
    <col min="11298" max="11298" width="16.5" bestFit="1" customWidth="1"/>
    <col min="11299" max="11299" width="17.6640625" customWidth="1"/>
    <col min="11300" max="11300" width="17.5" bestFit="1" customWidth="1"/>
    <col min="11301" max="11301" width="16.5" bestFit="1" customWidth="1"/>
    <col min="11302" max="11303" width="17.5" bestFit="1" customWidth="1"/>
    <col min="11305" max="11305" width="15.58203125" customWidth="1"/>
    <col min="11511" max="11511" width="15.25" customWidth="1"/>
    <col min="11522" max="11522" width="15.25" customWidth="1"/>
    <col min="11532" max="11532" width="15.58203125" customWidth="1"/>
    <col min="11543" max="11543" width="16.08203125" customWidth="1"/>
    <col min="11544" max="11544" width="16.5" bestFit="1" customWidth="1"/>
    <col min="11545" max="11545" width="15.5" bestFit="1" customWidth="1"/>
    <col min="11546" max="11546" width="16.5" bestFit="1" customWidth="1"/>
    <col min="11547" max="11547" width="17.5" bestFit="1" customWidth="1"/>
    <col min="11548" max="11548" width="16.5" bestFit="1" customWidth="1"/>
    <col min="11549" max="11550" width="17.5" bestFit="1" customWidth="1"/>
    <col min="11552" max="11552" width="14.6640625" customWidth="1"/>
    <col min="11553" max="11553" width="17.5" bestFit="1" customWidth="1"/>
    <col min="11554" max="11554" width="16.5" bestFit="1" customWidth="1"/>
    <col min="11555" max="11555" width="17.6640625" customWidth="1"/>
    <col min="11556" max="11556" width="17.5" bestFit="1" customWidth="1"/>
    <col min="11557" max="11557" width="16.5" bestFit="1" customWidth="1"/>
    <col min="11558" max="11559" width="17.5" bestFit="1" customWidth="1"/>
    <col min="11561" max="11561" width="15.58203125" customWidth="1"/>
    <col min="11767" max="11767" width="15.25" customWidth="1"/>
    <col min="11778" max="11778" width="15.25" customWidth="1"/>
    <col min="11788" max="11788" width="15.58203125" customWidth="1"/>
    <col min="11799" max="11799" width="16.08203125" customWidth="1"/>
    <col min="11800" max="11800" width="16.5" bestFit="1" customWidth="1"/>
    <col min="11801" max="11801" width="15.5" bestFit="1" customWidth="1"/>
    <col min="11802" max="11802" width="16.5" bestFit="1" customWidth="1"/>
    <col min="11803" max="11803" width="17.5" bestFit="1" customWidth="1"/>
    <col min="11804" max="11804" width="16.5" bestFit="1" customWidth="1"/>
    <col min="11805" max="11806" width="17.5" bestFit="1" customWidth="1"/>
    <col min="11808" max="11808" width="14.6640625" customWidth="1"/>
    <col min="11809" max="11809" width="17.5" bestFit="1" customWidth="1"/>
    <col min="11810" max="11810" width="16.5" bestFit="1" customWidth="1"/>
    <col min="11811" max="11811" width="17.6640625" customWidth="1"/>
    <col min="11812" max="11812" width="17.5" bestFit="1" customWidth="1"/>
    <col min="11813" max="11813" width="16.5" bestFit="1" customWidth="1"/>
    <col min="11814" max="11815" width="17.5" bestFit="1" customWidth="1"/>
    <col min="11817" max="11817" width="15.58203125" customWidth="1"/>
    <col min="12023" max="12023" width="15.25" customWidth="1"/>
    <col min="12034" max="12034" width="15.25" customWidth="1"/>
    <col min="12044" max="12044" width="15.58203125" customWidth="1"/>
    <col min="12055" max="12055" width="16.08203125" customWidth="1"/>
    <col min="12056" max="12056" width="16.5" bestFit="1" customWidth="1"/>
    <col min="12057" max="12057" width="15.5" bestFit="1" customWidth="1"/>
    <col min="12058" max="12058" width="16.5" bestFit="1" customWidth="1"/>
    <col min="12059" max="12059" width="17.5" bestFit="1" customWidth="1"/>
    <col min="12060" max="12060" width="16.5" bestFit="1" customWidth="1"/>
    <col min="12061" max="12062" width="17.5" bestFit="1" customWidth="1"/>
    <col min="12064" max="12064" width="14.6640625" customWidth="1"/>
    <col min="12065" max="12065" width="17.5" bestFit="1" customWidth="1"/>
    <col min="12066" max="12066" width="16.5" bestFit="1" customWidth="1"/>
    <col min="12067" max="12067" width="17.6640625" customWidth="1"/>
    <col min="12068" max="12068" width="17.5" bestFit="1" customWidth="1"/>
    <col min="12069" max="12069" width="16.5" bestFit="1" customWidth="1"/>
    <col min="12070" max="12071" width="17.5" bestFit="1" customWidth="1"/>
    <col min="12073" max="12073" width="15.58203125" customWidth="1"/>
    <col min="12279" max="12279" width="15.25" customWidth="1"/>
    <col min="12290" max="12290" width="15.25" customWidth="1"/>
    <col min="12300" max="12300" width="15.58203125" customWidth="1"/>
    <col min="12311" max="12311" width="16.08203125" customWidth="1"/>
    <col min="12312" max="12312" width="16.5" bestFit="1" customWidth="1"/>
    <col min="12313" max="12313" width="15.5" bestFit="1" customWidth="1"/>
    <col min="12314" max="12314" width="16.5" bestFit="1" customWidth="1"/>
    <col min="12315" max="12315" width="17.5" bestFit="1" customWidth="1"/>
    <col min="12316" max="12316" width="16.5" bestFit="1" customWidth="1"/>
    <col min="12317" max="12318" width="17.5" bestFit="1" customWidth="1"/>
    <col min="12320" max="12320" width="14.6640625" customWidth="1"/>
    <col min="12321" max="12321" width="17.5" bestFit="1" customWidth="1"/>
    <col min="12322" max="12322" width="16.5" bestFit="1" customWidth="1"/>
    <col min="12323" max="12323" width="17.6640625" customWidth="1"/>
    <col min="12324" max="12324" width="17.5" bestFit="1" customWidth="1"/>
    <col min="12325" max="12325" width="16.5" bestFit="1" customWidth="1"/>
    <col min="12326" max="12327" width="17.5" bestFit="1" customWidth="1"/>
    <col min="12329" max="12329" width="15.58203125" customWidth="1"/>
    <col min="12535" max="12535" width="15.25" customWidth="1"/>
    <col min="12546" max="12546" width="15.25" customWidth="1"/>
    <col min="12556" max="12556" width="15.58203125" customWidth="1"/>
    <col min="12567" max="12567" width="16.08203125" customWidth="1"/>
    <col min="12568" max="12568" width="16.5" bestFit="1" customWidth="1"/>
    <col min="12569" max="12569" width="15.5" bestFit="1" customWidth="1"/>
    <col min="12570" max="12570" width="16.5" bestFit="1" customWidth="1"/>
    <col min="12571" max="12571" width="17.5" bestFit="1" customWidth="1"/>
    <col min="12572" max="12572" width="16.5" bestFit="1" customWidth="1"/>
    <col min="12573" max="12574" width="17.5" bestFit="1" customWidth="1"/>
    <col min="12576" max="12576" width="14.6640625" customWidth="1"/>
    <col min="12577" max="12577" width="17.5" bestFit="1" customWidth="1"/>
    <col min="12578" max="12578" width="16.5" bestFit="1" customWidth="1"/>
    <col min="12579" max="12579" width="17.6640625" customWidth="1"/>
    <col min="12580" max="12580" width="17.5" bestFit="1" customWidth="1"/>
    <col min="12581" max="12581" width="16.5" bestFit="1" customWidth="1"/>
    <col min="12582" max="12583" width="17.5" bestFit="1" customWidth="1"/>
    <col min="12585" max="12585" width="15.58203125" customWidth="1"/>
    <col min="12791" max="12791" width="15.25" customWidth="1"/>
    <col min="12802" max="12802" width="15.25" customWidth="1"/>
    <col min="12812" max="12812" width="15.58203125" customWidth="1"/>
    <col min="12823" max="12823" width="16.08203125" customWidth="1"/>
    <col min="12824" max="12824" width="16.5" bestFit="1" customWidth="1"/>
    <col min="12825" max="12825" width="15.5" bestFit="1" customWidth="1"/>
    <col min="12826" max="12826" width="16.5" bestFit="1" customWidth="1"/>
    <col min="12827" max="12827" width="17.5" bestFit="1" customWidth="1"/>
    <col min="12828" max="12828" width="16.5" bestFit="1" customWidth="1"/>
    <col min="12829" max="12830" width="17.5" bestFit="1" customWidth="1"/>
    <col min="12832" max="12832" width="14.6640625" customWidth="1"/>
    <col min="12833" max="12833" width="17.5" bestFit="1" customWidth="1"/>
    <col min="12834" max="12834" width="16.5" bestFit="1" customWidth="1"/>
    <col min="12835" max="12835" width="17.6640625" customWidth="1"/>
    <col min="12836" max="12836" width="17.5" bestFit="1" customWidth="1"/>
    <col min="12837" max="12837" width="16.5" bestFit="1" customWidth="1"/>
    <col min="12838" max="12839" width="17.5" bestFit="1" customWidth="1"/>
    <col min="12841" max="12841" width="15.58203125" customWidth="1"/>
    <col min="13047" max="13047" width="15.25" customWidth="1"/>
    <col min="13058" max="13058" width="15.25" customWidth="1"/>
    <col min="13068" max="13068" width="15.58203125" customWidth="1"/>
    <col min="13079" max="13079" width="16.08203125" customWidth="1"/>
    <col min="13080" max="13080" width="16.5" bestFit="1" customWidth="1"/>
    <col min="13081" max="13081" width="15.5" bestFit="1" customWidth="1"/>
    <col min="13082" max="13082" width="16.5" bestFit="1" customWidth="1"/>
    <col min="13083" max="13083" width="17.5" bestFit="1" customWidth="1"/>
    <col min="13084" max="13084" width="16.5" bestFit="1" customWidth="1"/>
    <col min="13085" max="13086" width="17.5" bestFit="1" customWidth="1"/>
    <col min="13088" max="13088" width="14.6640625" customWidth="1"/>
    <col min="13089" max="13089" width="17.5" bestFit="1" customWidth="1"/>
    <col min="13090" max="13090" width="16.5" bestFit="1" customWidth="1"/>
    <col min="13091" max="13091" width="17.6640625" customWidth="1"/>
    <col min="13092" max="13092" width="17.5" bestFit="1" customWidth="1"/>
    <col min="13093" max="13093" width="16.5" bestFit="1" customWidth="1"/>
    <col min="13094" max="13095" width="17.5" bestFit="1" customWidth="1"/>
    <col min="13097" max="13097" width="15.58203125" customWidth="1"/>
    <col min="13303" max="13303" width="15.25" customWidth="1"/>
    <col min="13314" max="13314" width="15.25" customWidth="1"/>
    <col min="13324" max="13324" width="15.58203125" customWidth="1"/>
    <col min="13335" max="13335" width="16.08203125" customWidth="1"/>
    <col min="13336" max="13336" width="16.5" bestFit="1" customWidth="1"/>
    <col min="13337" max="13337" width="15.5" bestFit="1" customWidth="1"/>
    <col min="13338" max="13338" width="16.5" bestFit="1" customWidth="1"/>
    <col min="13339" max="13339" width="17.5" bestFit="1" customWidth="1"/>
    <col min="13340" max="13340" width="16.5" bestFit="1" customWidth="1"/>
    <col min="13341" max="13342" width="17.5" bestFit="1" customWidth="1"/>
    <col min="13344" max="13344" width="14.6640625" customWidth="1"/>
    <col min="13345" max="13345" width="17.5" bestFit="1" customWidth="1"/>
    <col min="13346" max="13346" width="16.5" bestFit="1" customWidth="1"/>
    <col min="13347" max="13347" width="17.6640625" customWidth="1"/>
    <col min="13348" max="13348" width="17.5" bestFit="1" customWidth="1"/>
    <col min="13349" max="13349" width="16.5" bestFit="1" customWidth="1"/>
    <col min="13350" max="13351" width="17.5" bestFit="1" customWidth="1"/>
    <col min="13353" max="13353" width="15.58203125" customWidth="1"/>
    <col min="13559" max="13559" width="15.25" customWidth="1"/>
    <col min="13570" max="13570" width="15.25" customWidth="1"/>
    <col min="13580" max="13580" width="15.58203125" customWidth="1"/>
    <col min="13591" max="13591" width="16.08203125" customWidth="1"/>
    <col min="13592" max="13592" width="16.5" bestFit="1" customWidth="1"/>
    <col min="13593" max="13593" width="15.5" bestFit="1" customWidth="1"/>
    <col min="13594" max="13594" width="16.5" bestFit="1" customWidth="1"/>
    <col min="13595" max="13595" width="17.5" bestFit="1" customWidth="1"/>
    <col min="13596" max="13596" width="16.5" bestFit="1" customWidth="1"/>
    <col min="13597" max="13598" width="17.5" bestFit="1" customWidth="1"/>
    <col min="13600" max="13600" width="14.6640625" customWidth="1"/>
    <col min="13601" max="13601" width="17.5" bestFit="1" customWidth="1"/>
    <col min="13602" max="13602" width="16.5" bestFit="1" customWidth="1"/>
    <col min="13603" max="13603" width="17.6640625" customWidth="1"/>
    <col min="13604" max="13604" width="17.5" bestFit="1" customWidth="1"/>
    <col min="13605" max="13605" width="16.5" bestFit="1" customWidth="1"/>
    <col min="13606" max="13607" width="17.5" bestFit="1" customWidth="1"/>
    <col min="13609" max="13609" width="15.58203125" customWidth="1"/>
    <col min="13815" max="13815" width="15.25" customWidth="1"/>
    <col min="13826" max="13826" width="15.25" customWidth="1"/>
    <col min="13836" max="13836" width="15.58203125" customWidth="1"/>
    <col min="13847" max="13847" width="16.08203125" customWidth="1"/>
    <col min="13848" max="13848" width="16.5" bestFit="1" customWidth="1"/>
    <col min="13849" max="13849" width="15.5" bestFit="1" customWidth="1"/>
    <col min="13850" max="13850" width="16.5" bestFit="1" customWidth="1"/>
    <col min="13851" max="13851" width="17.5" bestFit="1" customWidth="1"/>
    <col min="13852" max="13852" width="16.5" bestFit="1" customWidth="1"/>
    <col min="13853" max="13854" width="17.5" bestFit="1" customWidth="1"/>
    <col min="13856" max="13856" width="14.6640625" customWidth="1"/>
    <col min="13857" max="13857" width="17.5" bestFit="1" customWidth="1"/>
    <col min="13858" max="13858" width="16.5" bestFit="1" customWidth="1"/>
    <col min="13859" max="13859" width="17.6640625" customWidth="1"/>
    <col min="13860" max="13860" width="17.5" bestFit="1" customWidth="1"/>
    <col min="13861" max="13861" width="16.5" bestFit="1" customWidth="1"/>
    <col min="13862" max="13863" width="17.5" bestFit="1" customWidth="1"/>
    <col min="13865" max="13865" width="15.58203125" customWidth="1"/>
    <col min="14071" max="14071" width="15.25" customWidth="1"/>
    <col min="14082" max="14082" width="15.25" customWidth="1"/>
    <col min="14092" max="14092" width="15.58203125" customWidth="1"/>
    <col min="14103" max="14103" width="16.08203125" customWidth="1"/>
    <col min="14104" max="14104" width="16.5" bestFit="1" customWidth="1"/>
    <col min="14105" max="14105" width="15.5" bestFit="1" customWidth="1"/>
    <col min="14106" max="14106" width="16.5" bestFit="1" customWidth="1"/>
    <col min="14107" max="14107" width="17.5" bestFit="1" customWidth="1"/>
    <col min="14108" max="14108" width="16.5" bestFit="1" customWidth="1"/>
    <col min="14109" max="14110" width="17.5" bestFit="1" customWidth="1"/>
    <col min="14112" max="14112" width="14.6640625" customWidth="1"/>
    <col min="14113" max="14113" width="17.5" bestFit="1" customWidth="1"/>
    <col min="14114" max="14114" width="16.5" bestFit="1" customWidth="1"/>
    <col min="14115" max="14115" width="17.6640625" customWidth="1"/>
    <col min="14116" max="14116" width="17.5" bestFit="1" customWidth="1"/>
    <col min="14117" max="14117" width="16.5" bestFit="1" customWidth="1"/>
    <col min="14118" max="14119" width="17.5" bestFit="1" customWidth="1"/>
    <col min="14121" max="14121" width="15.58203125" customWidth="1"/>
    <col min="14327" max="14327" width="15.25" customWidth="1"/>
    <col min="14338" max="14338" width="15.25" customWidth="1"/>
    <col min="14348" max="14348" width="15.58203125" customWidth="1"/>
    <col min="14359" max="14359" width="16.08203125" customWidth="1"/>
    <col min="14360" max="14360" width="16.5" bestFit="1" customWidth="1"/>
    <col min="14361" max="14361" width="15.5" bestFit="1" customWidth="1"/>
    <col min="14362" max="14362" width="16.5" bestFit="1" customWidth="1"/>
    <col min="14363" max="14363" width="17.5" bestFit="1" customWidth="1"/>
    <col min="14364" max="14364" width="16.5" bestFit="1" customWidth="1"/>
    <col min="14365" max="14366" width="17.5" bestFit="1" customWidth="1"/>
    <col min="14368" max="14368" width="14.6640625" customWidth="1"/>
    <col min="14369" max="14369" width="17.5" bestFit="1" customWidth="1"/>
    <col min="14370" max="14370" width="16.5" bestFit="1" customWidth="1"/>
    <col min="14371" max="14371" width="17.6640625" customWidth="1"/>
    <col min="14372" max="14372" width="17.5" bestFit="1" customWidth="1"/>
    <col min="14373" max="14373" width="16.5" bestFit="1" customWidth="1"/>
    <col min="14374" max="14375" width="17.5" bestFit="1" customWidth="1"/>
    <col min="14377" max="14377" width="15.58203125" customWidth="1"/>
    <col min="14583" max="14583" width="15.25" customWidth="1"/>
    <col min="14594" max="14594" width="15.25" customWidth="1"/>
    <col min="14604" max="14604" width="15.58203125" customWidth="1"/>
    <col min="14615" max="14615" width="16.08203125" customWidth="1"/>
    <col min="14616" max="14616" width="16.5" bestFit="1" customWidth="1"/>
    <col min="14617" max="14617" width="15.5" bestFit="1" customWidth="1"/>
    <col min="14618" max="14618" width="16.5" bestFit="1" customWidth="1"/>
    <col min="14619" max="14619" width="17.5" bestFit="1" customWidth="1"/>
    <col min="14620" max="14620" width="16.5" bestFit="1" customWidth="1"/>
    <col min="14621" max="14622" width="17.5" bestFit="1" customWidth="1"/>
    <col min="14624" max="14624" width="14.6640625" customWidth="1"/>
    <col min="14625" max="14625" width="17.5" bestFit="1" customWidth="1"/>
    <col min="14626" max="14626" width="16.5" bestFit="1" customWidth="1"/>
    <col min="14627" max="14627" width="17.6640625" customWidth="1"/>
    <col min="14628" max="14628" width="17.5" bestFit="1" customWidth="1"/>
    <col min="14629" max="14629" width="16.5" bestFit="1" customWidth="1"/>
    <col min="14630" max="14631" width="17.5" bestFit="1" customWidth="1"/>
    <col min="14633" max="14633" width="15.58203125" customWidth="1"/>
    <col min="14839" max="14839" width="15.25" customWidth="1"/>
    <col min="14850" max="14850" width="15.25" customWidth="1"/>
    <col min="14860" max="14860" width="15.58203125" customWidth="1"/>
    <col min="14871" max="14871" width="16.08203125" customWidth="1"/>
    <col min="14872" max="14872" width="16.5" bestFit="1" customWidth="1"/>
    <col min="14873" max="14873" width="15.5" bestFit="1" customWidth="1"/>
    <col min="14874" max="14874" width="16.5" bestFit="1" customWidth="1"/>
    <col min="14875" max="14875" width="17.5" bestFit="1" customWidth="1"/>
    <col min="14876" max="14876" width="16.5" bestFit="1" customWidth="1"/>
    <col min="14877" max="14878" width="17.5" bestFit="1" customWidth="1"/>
    <col min="14880" max="14880" width="14.6640625" customWidth="1"/>
    <col min="14881" max="14881" width="17.5" bestFit="1" customWidth="1"/>
    <col min="14882" max="14882" width="16.5" bestFit="1" customWidth="1"/>
    <col min="14883" max="14883" width="17.6640625" customWidth="1"/>
    <col min="14884" max="14884" width="17.5" bestFit="1" customWidth="1"/>
    <col min="14885" max="14885" width="16.5" bestFit="1" customWidth="1"/>
    <col min="14886" max="14887" width="17.5" bestFit="1" customWidth="1"/>
    <col min="14889" max="14889" width="15.58203125" customWidth="1"/>
    <col min="15095" max="15095" width="15.25" customWidth="1"/>
    <col min="15106" max="15106" width="15.25" customWidth="1"/>
    <col min="15116" max="15116" width="15.58203125" customWidth="1"/>
    <col min="15127" max="15127" width="16.08203125" customWidth="1"/>
    <col min="15128" max="15128" width="16.5" bestFit="1" customWidth="1"/>
    <col min="15129" max="15129" width="15.5" bestFit="1" customWidth="1"/>
    <col min="15130" max="15130" width="16.5" bestFit="1" customWidth="1"/>
    <col min="15131" max="15131" width="17.5" bestFit="1" customWidth="1"/>
    <col min="15132" max="15132" width="16.5" bestFit="1" customWidth="1"/>
    <col min="15133" max="15134" width="17.5" bestFit="1" customWidth="1"/>
    <col min="15136" max="15136" width="14.6640625" customWidth="1"/>
    <col min="15137" max="15137" width="17.5" bestFit="1" customWidth="1"/>
    <col min="15138" max="15138" width="16.5" bestFit="1" customWidth="1"/>
    <col min="15139" max="15139" width="17.6640625" customWidth="1"/>
    <col min="15140" max="15140" width="17.5" bestFit="1" customWidth="1"/>
    <col min="15141" max="15141" width="16.5" bestFit="1" customWidth="1"/>
    <col min="15142" max="15143" width="17.5" bestFit="1" customWidth="1"/>
    <col min="15145" max="15145" width="15.58203125" customWidth="1"/>
    <col min="15351" max="15351" width="15.25" customWidth="1"/>
    <col min="15362" max="15362" width="15.25" customWidth="1"/>
    <col min="15372" max="15372" width="15.58203125" customWidth="1"/>
    <col min="15383" max="15383" width="16.08203125" customWidth="1"/>
    <col min="15384" max="15384" width="16.5" bestFit="1" customWidth="1"/>
    <col min="15385" max="15385" width="15.5" bestFit="1" customWidth="1"/>
    <col min="15386" max="15386" width="16.5" bestFit="1" customWidth="1"/>
    <col min="15387" max="15387" width="17.5" bestFit="1" customWidth="1"/>
    <col min="15388" max="15388" width="16.5" bestFit="1" customWidth="1"/>
    <col min="15389" max="15390" width="17.5" bestFit="1" customWidth="1"/>
    <col min="15392" max="15392" width="14.6640625" customWidth="1"/>
    <col min="15393" max="15393" width="17.5" bestFit="1" customWidth="1"/>
    <col min="15394" max="15394" width="16.5" bestFit="1" customWidth="1"/>
    <col min="15395" max="15395" width="17.6640625" customWidth="1"/>
    <col min="15396" max="15396" width="17.5" bestFit="1" customWidth="1"/>
    <col min="15397" max="15397" width="16.5" bestFit="1" customWidth="1"/>
    <col min="15398" max="15399" width="17.5" bestFit="1" customWidth="1"/>
    <col min="15401" max="15401" width="15.58203125" customWidth="1"/>
    <col min="15607" max="15607" width="15.25" customWidth="1"/>
    <col min="15618" max="15618" width="15.25" customWidth="1"/>
    <col min="15628" max="15628" width="15.58203125" customWidth="1"/>
    <col min="15639" max="15639" width="16.08203125" customWidth="1"/>
    <col min="15640" max="15640" width="16.5" bestFit="1" customWidth="1"/>
    <col min="15641" max="15641" width="15.5" bestFit="1" customWidth="1"/>
    <col min="15642" max="15642" width="16.5" bestFit="1" customWidth="1"/>
    <col min="15643" max="15643" width="17.5" bestFit="1" customWidth="1"/>
    <col min="15644" max="15644" width="16.5" bestFit="1" customWidth="1"/>
    <col min="15645" max="15646" width="17.5" bestFit="1" customWidth="1"/>
    <col min="15648" max="15648" width="14.6640625" customWidth="1"/>
    <col min="15649" max="15649" width="17.5" bestFit="1" customWidth="1"/>
    <col min="15650" max="15650" width="16.5" bestFit="1" customWidth="1"/>
    <col min="15651" max="15651" width="17.6640625" customWidth="1"/>
    <col min="15652" max="15652" width="17.5" bestFit="1" customWidth="1"/>
    <col min="15653" max="15653" width="16.5" bestFit="1" customWidth="1"/>
    <col min="15654" max="15655" width="17.5" bestFit="1" customWidth="1"/>
    <col min="15657" max="15657" width="15.58203125" customWidth="1"/>
    <col min="15863" max="15863" width="15.25" customWidth="1"/>
    <col min="15874" max="15874" width="15.25" customWidth="1"/>
    <col min="15884" max="15884" width="15.58203125" customWidth="1"/>
    <col min="15895" max="15895" width="16.08203125" customWidth="1"/>
    <col min="15896" max="15896" width="16.5" bestFit="1" customWidth="1"/>
    <col min="15897" max="15897" width="15.5" bestFit="1" customWidth="1"/>
    <col min="15898" max="15898" width="16.5" bestFit="1" customWidth="1"/>
    <col min="15899" max="15899" width="17.5" bestFit="1" customWidth="1"/>
    <col min="15900" max="15900" width="16.5" bestFit="1" customWidth="1"/>
    <col min="15901" max="15902" width="17.5" bestFit="1" customWidth="1"/>
    <col min="15904" max="15904" width="14.6640625" customWidth="1"/>
    <col min="15905" max="15905" width="17.5" bestFit="1" customWidth="1"/>
    <col min="15906" max="15906" width="16.5" bestFit="1" customWidth="1"/>
    <col min="15907" max="15907" width="17.6640625" customWidth="1"/>
    <col min="15908" max="15908" width="17.5" bestFit="1" customWidth="1"/>
    <col min="15909" max="15909" width="16.5" bestFit="1" customWidth="1"/>
    <col min="15910" max="15911" width="17.5" bestFit="1" customWidth="1"/>
    <col min="15913" max="15913" width="15.58203125" customWidth="1"/>
    <col min="16119" max="16119" width="15.25" customWidth="1"/>
    <col min="16130" max="16130" width="15.25" customWidth="1"/>
    <col min="16140" max="16140" width="15.58203125" customWidth="1"/>
    <col min="16151" max="16151" width="16.08203125" customWidth="1"/>
    <col min="16152" max="16152" width="16.5" bestFit="1" customWidth="1"/>
    <col min="16153" max="16153" width="15.5" bestFit="1" customWidth="1"/>
    <col min="16154" max="16154" width="16.5" bestFit="1" customWidth="1"/>
    <col min="16155" max="16155" width="17.5" bestFit="1" customWidth="1"/>
    <col min="16156" max="16156" width="16.5" bestFit="1" customWidth="1"/>
    <col min="16157" max="16158" width="17.5" bestFit="1" customWidth="1"/>
    <col min="16160" max="16160" width="14.6640625" customWidth="1"/>
    <col min="16161" max="16161" width="17.5" bestFit="1" customWidth="1"/>
    <col min="16162" max="16162" width="16.5" bestFit="1" customWidth="1"/>
    <col min="16163" max="16163" width="17.6640625" customWidth="1"/>
    <col min="16164" max="16164" width="17.5" bestFit="1" customWidth="1"/>
    <col min="16165" max="16165" width="16.5" bestFit="1" customWidth="1"/>
    <col min="16166" max="16167" width="17.5" bestFit="1" customWidth="1"/>
    <col min="16169" max="16169" width="15.58203125" customWidth="1"/>
  </cols>
  <sheetData>
    <row r="2" spans="1:52" x14ac:dyDescent="0.3">
      <c r="AC2" s="1">
        <f t="shared" ref="AC2:AI2" si="0">AVERAGE(P5:P12)</f>
        <v>11.411130666732788</v>
      </c>
      <c r="AD2" s="1">
        <f t="shared" si="0"/>
        <v>8.0175429582595825</v>
      </c>
      <c r="AE2" s="1">
        <f t="shared" si="0"/>
        <v>11.76021146774292</v>
      </c>
      <c r="AF2" s="1">
        <f t="shared" si="0"/>
        <v>12.156397819519043</v>
      </c>
      <c r="AG2" s="1">
        <f t="shared" si="0"/>
        <v>9.1520063877105713</v>
      </c>
      <c r="AH2" s="1">
        <f t="shared" si="0"/>
        <v>10.203734874725342</v>
      </c>
      <c r="AI2" s="1">
        <f t="shared" si="0"/>
        <v>12.091614580154419</v>
      </c>
      <c r="AJ2" s="1">
        <f t="shared" ref="AJ2:AM2" si="1">AVERAGE(W5:W12)</f>
        <v>4.4935790300369263</v>
      </c>
      <c r="AK2" s="1">
        <f t="shared" si="1"/>
        <v>2.8530640602111816</v>
      </c>
      <c r="AL2" s="1">
        <f t="shared" si="1"/>
        <v>9.4401669502258301</v>
      </c>
      <c r="AM2" s="1">
        <f t="shared" si="1"/>
        <v>9.5234320163726807</v>
      </c>
    </row>
    <row r="4" spans="1:52" x14ac:dyDescent="0.3">
      <c r="A4" s="3" t="s">
        <v>8</v>
      </c>
      <c r="B4" s="2" t="s">
        <v>0</v>
      </c>
      <c r="C4" s="2" t="s">
        <v>1</v>
      </c>
      <c r="D4" s="2" t="s">
        <v>2</v>
      </c>
      <c r="E4" s="2" t="s">
        <v>3</v>
      </c>
      <c r="F4" t="s">
        <v>4</v>
      </c>
      <c r="G4" t="s">
        <v>5</v>
      </c>
      <c r="H4" t="s">
        <v>6</v>
      </c>
      <c r="I4" t="s">
        <v>7</v>
      </c>
      <c r="J4" t="s">
        <v>49</v>
      </c>
      <c r="K4" t="s">
        <v>50</v>
      </c>
      <c r="L4" t="s">
        <v>51</v>
      </c>
      <c r="M4" t="s">
        <v>52</v>
      </c>
      <c r="P4" s="2" t="s">
        <v>1</v>
      </c>
      <c r="Q4" s="2" t="s">
        <v>2</v>
      </c>
      <c r="R4" s="2" t="s">
        <v>3</v>
      </c>
      <c r="S4" t="s">
        <v>4</v>
      </c>
      <c r="T4" t="s">
        <v>5</v>
      </c>
      <c r="U4" t="s">
        <v>6</v>
      </c>
      <c r="V4" t="s">
        <v>7</v>
      </c>
      <c r="W4" t="s">
        <v>49</v>
      </c>
      <c r="X4" t="s">
        <v>50</v>
      </c>
      <c r="Y4" t="s">
        <v>51</v>
      </c>
      <c r="Z4" t="s">
        <v>52</v>
      </c>
      <c r="AC4" s="2" t="s">
        <v>1</v>
      </c>
      <c r="AD4" s="2" t="s">
        <v>2</v>
      </c>
      <c r="AE4" s="2" t="s">
        <v>3</v>
      </c>
      <c r="AF4" t="s">
        <v>4</v>
      </c>
      <c r="AG4" t="s">
        <v>5</v>
      </c>
      <c r="AH4" t="s">
        <v>6</v>
      </c>
      <c r="AI4" t="s">
        <v>7</v>
      </c>
      <c r="AJ4" t="s">
        <v>49</v>
      </c>
      <c r="AK4" t="s">
        <v>50</v>
      </c>
      <c r="AL4" t="s">
        <v>51</v>
      </c>
      <c r="AM4" t="s">
        <v>52</v>
      </c>
      <c r="AP4" s="2" t="s">
        <v>1</v>
      </c>
      <c r="AQ4" s="2" t="s">
        <v>2</v>
      </c>
      <c r="AR4" s="2" t="s">
        <v>3</v>
      </c>
      <c r="AS4" t="s">
        <v>53</v>
      </c>
      <c r="AT4" t="s">
        <v>5</v>
      </c>
      <c r="AU4" t="s">
        <v>6</v>
      </c>
      <c r="AV4" t="s">
        <v>7</v>
      </c>
      <c r="AW4" t="s">
        <v>49</v>
      </c>
      <c r="AX4" t="s">
        <v>50</v>
      </c>
      <c r="AY4" t="s">
        <v>51</v>
      </c>
      <c r="AZ4" t="s">
        <v>52</v>
      </c>
    </row>
    <row r="5" spans="1:52" x14ac:dyDescent="0.3">
      <c r="A5" s="2" t="s">
        <v>9</v>
      </c>
      <c r="B5" s="4">
        <v>23.308696746826172</v>
      </c>
      <c r="C5" s="4">
        <v>34.960731506347656</v>
      </c>
      <c r="D5" s="4">
        <v>31.619267463684082</v>
      </c>
      <c r="E5" s="4">
        <v>34.543563842773438</v>
      </c>
      <c r="F5" s="4">
        <v>35.767200469970703</v>
      </c>
      <c r="G5" s="4">
        <v>32.907707214355469</v>
      </c>
      <c r="H5" s="4">
        <v>33.431575775146484</v>
      </c>
      <c r="I5" s="4">
        <v>35.084884643554688</v>
      </c>
      <c r="J5" s="4">
        <v>28.529501914978027</v>
      </c>
      <c r="K5" s="4">
        <v>26.165630340576172</v>
      </c>
      <c r="L5" s="4">
        <v>33.251375198364258</v>
      </c>
      <c r="M5" s="4">
        <v>33.432426452636719</v>
      </c>
      <c r="O5" s="2" t="s">
        <v>9</v>
      </c>
      <c r="P5" s="1">
        <f t="shared" ref="P5:P20" si="2">C5-$B5</f>
        <v>11.652034759521484</v>
      </c>
      <c r="Q5" s="1">
        <f t="shared" ref="Q5:W5" si="3">D5-$B5</f>
        <v>8.3105707168579102</v>
      </c>
      <c r="R5" s="1">
        <f t="shared" si="3"/>
        <v>11.234867095947266</v>
      </c>
      <c r="S5" s="1">
        <f t="shared" si="3"/>
        <v>12.458503723144531</v>
      </c>
      <c r="T5" s="1">
        <f t="shared" si="3"/>
        <v>9.5990104675292969</v>
      </c>
      <c r="U5" s="1">
        <f t="shared" si="3"/>
        <v>10.122879028320313</v>
      </c>
      <c r="V5" s="1">
        <f t="shared" si="3"/>
        <v>11.776187896728516</v>
      </c>
      <c r="W5" s="1">
        <f t="shared" si="3"/>
        <v>5.2208051681518555</v>
      </c>
      <c r="X5" s="1">
        <f t="shared" ref="X5:Z5" si="4">K5-$B5</f>
        <v>2.85693359375</v>
      </c>
      <c r="Y5" s="1">
        <f t="shared" si="4"/>
        <v>9.9426784515380859</v>
      </c>
      <c r="Z5" s="1">
        <f t="shared" si="4"/>
        <v>10.123729705810547</v>
      </c>
      <c r="AB5" s="2" t="s">
        <v>9</v>
      </c>
      <c r="AC5" s="1">
        <f t="shared" ref="AC5:AC44" si="5">P5-$AC$2</f>
        <v>0.24090409278869629</v>
      </c>
      <c r="AD5" s="1">
        <f>Q5-$AD$2</f>
        <v>0.29302775859832764</v>
      </c>
      <c r="AE5" s="1">
        <f>R5-$AE$2</f>
        <v>-0.5253443717956543</v>
      </c>
      <c r="AF5" s="1">
        <f>S5-$AF$2</f>
        <v>0.30210590362548828</v>
      </c>
      <c r="AG5" s="1">
        <f>T5-$AG$2</f>
        <v>0.44700407981872559</v>
      </c>
      <c r="AH5" s="1">
        <f>U5-$AH$2</f>
        <v>-8.0855846405029297E-2</v>
      </c>
      <c r="AI5" s="1">
        <f>V5-$AI$2</f>
        <v>-0.31542668342590297</v>
      </c>
      <c r="AJ5" s="1">
        <f>W5-$AJ$2</f>
        <v>0.7272261381149292</v>
      </c>
      <c r="AK5" s="1">
        <f>X5-$AK$2</f>
        <v>3.8695335388183594E-3</v>
      </c>
      <c r="AL5" s="1">
        <f>Y5-$AL$2</f>
        <v>0.50251150131225586</v>
      </c>
      <c r="AM5" s="1">
        <f>Z5-$AM$2</f>
        <v>0.60029768943786621</v>
      </c>
      <c r="AO5" s="2" t="s">
        <v>9</v>
      </c>
      <c r="AP5">
        <f t="shared" ref="AP5:AV20" si="6">POWER(2,-AC5)</f>
        <v>0.84621484924309209</v>
      </c>
      <c r="AQ5">
        <f t="shared" si="6"/>
        <v>0.81618734190717368</v>
      </c>
      <c r="AR5">
        <f t="shared" si="6"/>
        <v>1.4392770949414209</v>
      </c>
      <c r="AS5">
        <f t="shared" si="6"/>
        <v>0.81106761551397999</v>
      </c>
      <c r="AT5">
        <f t="shared" si="6"/>
        <v>0.7335645976225118</v>
      </c>
      <c r="AU5">
        <f t="shared" si="6"/>
        <v>1.0576452787840604</v>
      </c>
      <c r="AV5">
        <f t="shared" si="6"/>
        <v>1.2443796296482044</v>
      </c>
      <c r="AW5">
        <f t="shared" ref="AW5" si="7">POWER(2,-AJ5)</f>
        <v>0.60406422902000756</v>
      </c>
      <c r="AX5">
        <f t="shared" ref="AX5" si="8">POWER(2,-AK5)</f>
        <v>0.9973214375048608</v>
      </c>
      <c r="AY5">
        <f t="shared" ref="AY5" si="9">POWER(2,-AL5)</f>
        <v>0.70587689221030847</v>
      </c>
      <c r="AZ5">
        <f t="shared" ref="AZ5" si="10">POWER(2,-AM5)</f>
        <v>0.65961783408782892</v>
      </c>
    </row>
    <row r="6" spans="1:52" x14ac:dyDescent="0.3">
      <c r="A6" s="2" t="s">
        <v>10</v>
      </c>
      <c r="B6" s="4">
        <v>24.289327621459961</v>
      </c>
      <c r="C6" s="4">
        <v>33.207088470458984</v>
      </c>
      <c r="D6" s="4">
        <v>32.571044921875</v>
      </c>
      <c r="E6" s="4">
        <v>35.643333435058594</v>
      </c>
      <c r="F6" s="4">
        <v>35.274433135986328</v>
      </c>
      <c r="G6" s="4">
        <v>32.555021286010742</v>
      </c>
      <c r="H6" s="4">
        <v>34.092815399169922</v>
      </c>
      <c r="I6" s="4">
        <v>36.830650329589844</v>
      </c>
      <c r="J6" s="4">
        <v>28.062469482421875</v>
      </c>
      <c r="K6" s="4">
        <v>27.050451278686523</v>
      </c>
      <c r="L6" s="4">
        <v>34.088350296020508</v>
      </c>
      <c r="M6" s="4">
        <v>33.707237243652344</v>
      </c>
      <c r="O6" s="2" t="s">
        <v>10</v>
      </c>
      <c r="P6" s="1">
        <f t="shared" si="2"/>
        <v>8.9177608489990234</v>
      </c>
      <c r="Q6" s="1">
        <f t="shared" ref="Q6:Q44" si="11">D6-$B6</f>
        <v>8.2817173004150391</v>
      </c>
      <c r="R6" s="1">
        <f t="shared" ref="R6:R44" si="12">E6-$B6</f>
        <v>11.354005813598633</v>
      </c>
      <c r="S6" s="1">
        <f t="shared" ref="S6:S44" si="13">F6-$B6</f>
        <v>10.985105514526367</v>
      </c>
      <c r="T6" s="1">
        <f t="shared" ref="T6:T44" si="14">G6-$B6</f>
        <v>8.2656936645507813</v>
      </c>
      <c r="U6" s="1">
        <f t="shared" ref="U6:U44" si="15">H6-$B6</f>
        <v>9.8034877777099609</v>
      </c>
      <c r="V6" s="1">
        <f t="shared" ref="V6:V44" si="16">I6-$B6</f>
        <v>12.541322708129883</v>
      </c>
      <c r="W6" s="1">
        <f t="shared" ref="W6:W44" si="17">J6-$B6</f>
        <v>3.7731418609619141</v>
      </c>
      <c r="X6" s="1">
        <f t="shared" ref="X6:X44" si="18">K6-$B6</f>
        <v>2.7611236572265625</v>
      </c>
      <c r="Y6" s="1">
        <f t="shared" ref="Y6:Y44" si="19">L6-$B6</f>
        <v>9.7990226745605469</v>
      </c>
      <c r="Z6" s="1">
        <f t="shared" ref="Z6:Z44" si="20">M6-$B6</f>
        <v>9.4179096221923828</v>
      </c>
      <c r="AB6" s="2" t="s">
        <v>10</v>
      </c>
      <c r="AC6" s="1">
        <f t="shared" si="5"/>
        <v>-2.4933698177337646</v>
      </c>
      <c r="AD6" s="1">
        <f t="shared" ref="AD6:AD44" si="21">Q6-$AD$2</f>
        <v>0.26417434215545654</v>
      </c>
      <c r="AE6" s="1">
        <f t="shared" ref="AE6:AE44" si="22">R6-$AE$2</f>
        <v>-0.40620565414428711</v>
      </c>
      <c r="AF6" s="1">
        <f t="shared" ref="AF6:AF44" si="23">S6-$AF$2</f>
        <v>-1.1712923049926758</v>
      </c>
      <c r="AG6" s="1">
        <f t="shared" ref="AG6:AG44" si="24">T6-$AG$2</f>
        <v>-0.88631272315979004</v>
      </c>
      <c r="AH6" s="1">
        <f t="shared" ref="AH6:AH44" si="25">U6-$AH$2</f>
        <v>-0.40024709701538086</v>
      </c>
      <c r="AI6" s="1">
        <f t="shared" ref="AI6:AI44" si="26">V6-$AI$2</f>
        <v>0.44970812797546422</v>
      </c>
      <c r="AJ6" s="1">
        <f t="shared" ref="AJ6:AJ44" si="27">W6-$AJ$2</f>
        <v>-0.72043716907501221</v>
      </c>
      <c r="AK6" s="1">
        <f t="shared" ref="AK6:AK44" si="28">X6-$AK$2</f>
        <v>-9.1940402984619141E-2</v>
      </c>
      <c r="AL6" s="1">
        <f t="shared" ref="AL6:AL44" si="29">Y6-$AL$2</f>
        <v>0.3588557243347168</v>
      </c>
      <c r="AM6" s="1">
        <f t="shared" ref="AM6:AM44" si="30">Z6-$AM$2</f>
        <v>-0.10552239418029785</v>
      </c>
      <c r="AO6" s="2" t="s">
        <v>10</v>
      </c>
      <c r="AP6">
        <f t="shared" si="6"/>
        <v>5.6309167349225699</v>
      </c>
      <c r="AQ6">
        <f t="shared" si="6"/>
        <v>0.83267514036159307</v>
      </c>
      <c r="AR6">
        <f t="shared" si="6"/>
        <v>1.3251959083903799</v>
      </c>
      <c r="AS6">
        <f t="shared" si="6"/>
        <v>2.2521334316643813</v>
      </c>
      <c r="AT6">
        <f t="shared" si="6"/>
        <v>1.8484457764490927</v>
      </c>
      <c r="AU6">
        <f t="shared" si="6"/>
        <v>1.3197339283168761</v>
      </c>
      <c r="AV6">
        <f t="shared" si="6"/>
        <v>0.73219096274175444</v>
      </c>
      <c r="AW6">
        <f t="shared" ref="AW6:AW44" si="31">POWER(2,-AJ6)</f>
        <v>1.6476812434045409</v>
      </c>
      <c r="AX6">
        <f t="shared" ref="AX6:AX44" si="32">POWER(2,-AK6)</f>
        <v>1.0658027073782164</v>
      </c>
      <c r="AY6">
        <f t="shared" ref="AY6:AY44" si="33">POWER(2,-AL6)</f>
        <v>0.7797828203243905</v>
      </c>
      <c r="AZ6">
        <f t="shared" ref="AZ6:AZ44" si="34">POWER(2,-AM6)</f>
        <v>1.0758838932458725</v>
      </c>
    </row>
    <row r="7" spans="1:52" x14ac:dyDescent="0.3">
      <c r="A7" s="2" t="s">
        <v>11</v>
      </c>
      <c r="B7" s="4">
        <v>23.347105026245117</v>
      </c>
      <c r="C7" s="4">
        <v>37.067626953125</v>
      </c>
      <c r="D7" s="4">
        <v>30.737327575683594</v>
      </c>
      <c r="E7" s="4">
        <v>35.684673309326172</v>
      </c>
      <c r="F7" s="4">
        <v>35.767200469970703</v>
      </c>
      <c r="G7" s="4">
        <v>32.976898193359375</v>
      </c>
      <c r="H7" s="4">
        <v>34.007204055786133</v>
      </c>
      <c r="I7" s="4">
        <v>35.975852966308594</v>
      </c>
      <c r="J7" s="4">
        <v>27.694805145263672</v>
      </c>
      <c r="K7" s="4">
        <v>25.995433807373047</v>
      </c>
      <c r="L7" s="4">
        <v>32.783473968505859</v>
      </c>
      <c r="M7" s="4">
        <v>32.170555114746094</v>
      </c>
      <c r="O7" s="2" t="s">
        <v>11</v>
      </c>
      <c r="P7" s="1">
        <f t="shared" si="2"/>
        <v>13.720521926879883</v>
      </c>
      <c r="Q7" s="1">
        <f t="shared" si="11"/>
        <v>7.3902225494384766</v>
      </c>
      <c r="R7" s="1">
        <f t="shared" si="12"/>
        <v>12.337568283081055</v>
      </c>
      <c r="S7" s="1">
        <f t="shared" si="13"/>
        <v>12.420095443725586</v>
      </c>
      <c r="T7" s="1">
        <f t="shared" si="14"/>
        <v>9.6297931671142578</v>
      </c>
      <c r="U7" s="1">
        <f t="shared" si="15"/>
        <v>10.660099029541016</v>
      </c>
      <c r="V7" s="1">
        <f t="shared" si="16"/>
        <v>12.628747940063477</v>
      </c>
      <c r="W7" s="1">
        <f t="shared" si="17"/>
        <v>4.3477001190185547</v>
      </c>
      <c r="X7" s="1">
        <f t="shared" si="18"/>
        <v>2.6483287811279297</v>
      </c>
      <c r="Y7" s="1">
        <f t="shared" si="19"/>
        <v>9.4363689422607422</v>
      </c>
      <c r="Z7" s="1">
        <f t="shared" si="20"/>
        <v>8.8234500885009766</v>
      </c>
      <c r="AB7" s="2" t="s">
        <v>11</v>
      </c>
      <c r="AC7" s="1">
        <f t="shared" si="5"/>
        <v>2.3093912601470947</v>
      </c>
      <c r="AD7" s="1">
        <f t="shared" si="21"/>
        <v>-0.62732040882110596</v>
      </c>
      <c r="AE7" s="1">
        <f t="shared" si="22"/>
        <v>0.57735681533813477</v>
      </c>
      <c r="AF7" s="1">
        <f t="shared" si="23"/>
        <v>0.26369762420654297</v>
      </c>
      <c r="AG7" s="1">
        <f t="shared" si="24"/>
        <v>0.47778677940368652</v>
      </c>
      <c r="AH7" s="1">
        <f t="shared" si="25"/>
        <v>0.45636415481567383</v>
      </c>
      <c r="AI7" s="1">
        <f t="shared" si="26"/>
        <v>0.53713335990905797</v>
      </c>
      <c r="AJ7" s="1">
        <f t="shared" si="27"/>
        <v>-0.14587891101837158</v>
      </c>
      <c r="AK7" s="1">
        <f t="shared" si="28"/>
        <v>-0.20473527908325195</v>
      </c>
      <c r="AL7" s="1">
        <f t="shared" si="29"/>
        <v>-3.7980079650878906E-3</v>
      </c>
      <c r="AM7" s="1">
        <f t="shared" si="30"/>
        <v>-0.6999819278717041</v>
      </c>
      <c r="AO7" s="2" t="s">
        <v>11</v>
      </c>
      <c r="AP7">
        <f t="shared" si="6"/>
        <v>0.20174554763873773</v>
      </c>
      <c r="AQ7">
        <f t="shared" si="6"/>
        <v>1.5446932897512617</v>
      </c>
      <c r="AR7">
        <f t="shared" si="6"/>
        <v>0.67019052005469137</v>
      </c>
      <c r="AS7">
        <f t="shared" si="6"/>
        <v>0.83295033142028418</v>
      </c>
      <c r="AT7">
        <f t="shared" si="6"/>
        <v>0.71807837461011848</v>
      </c>
      <c r="AU7">
        <f t="shared" si="6"/>
        <v>0.72882070245366859</v>
      </c>
      <c r="AV7">
        <f t="shared" si="6"/>
        <v>0.68913887089351689</v>
      </c>
      <c r="AW7">
        <f t="shared" si="31"/>
        <v>1.1064044859157804</v>
      </c>
      <c r="AX7">
        <f t="shared" si="32"/>
        <v>1.15247485914254</v>
      </c>
      <c r="AY7">
        <f t="shared" si="33"/>
        <v>1.0026360467903943</v>
      </c>
      <c r="AZ7">
        <f t="shared" si="34"/>
        <v>1.624484443245453</v>
      </c>
    </row>
    <row r="8" spans="1:52" x14ac:dyDescent="0.3">
      <c r="A8" s="2" t="s">
        <v>12</v>
      </c>
      <c r="B8" s="4">
        <v>23.924970626831055</v>
      </c>
      <c r="C8" s="4">
        <v>35.010955810546875</v>
      </c>
      <c r="D8" s="4">
        <v>30.903641700744629</v>
      </c>
      <c r="E8" s="4">
        <v>36.347084045410156</v>
      </c>
      <c r="F8" s="4">
        <v>34.694198608398438</v>
      </c>
      <c r="G8" s="4">
        <v>32.087497711181641</v>
      </c>
      <c r="H8" s="4">
        <v>33.9361572265625</v>
      </c>
      <c r="I8" s="4">
        <v>34.383823394775391</v>
      </c>
      <c r="J8" s="4">
        <v>28.054911613464355</v>
      </c>
      <c r="K8" s="4">
        <v>27.011743545532227</v>
      </c>
      <c r="L8" s="4">
        <v>32.541704177856445</v>
      </c>
      <c r="M8" s="4">
        <v>32.655778884887695</v>
      </c>
      <c r="O8" s="2" t="s">
        <v>12</v>
      </c>
      <c r="P8" s="1">
        <f t="shared" si="2"/>
        <v>11.08598518371582</v>
      </c>
      <c r="Q8" s="1">
        <f t="shared" si="11"/>
        <v>6.9786710739135742</v>
      </c>
      <c r="R8" s="1">
        <f t="shared" si="12"/>
        <v>12.422113418579102</v>
      </c>
      <c r="S8" s="1">
        <f t="shared" si="13"/>
        <v>10.769227981567383</v>
      </c>
      <c r="T8" s="1">
        <f t="shared" si="14"/>
        <v>8.1625270843505859</v>
      </c>
      <c r="U8" s="1">
        <f t="shared" si="15"/>
        <v>10.011186599731445</v>
      </c>
      <c r="V8" s="1">
        <f t="shared" si="16"/>
        <v>10.458852767944336</v>
      </c>
      <c r="W8" s="1">
        <f t="shared" si="17"/>
        <v>4.1299409866333008</v>
      </c>
      <c r="X8" s="1">
        <f t="shared" si="18"/>
        <v>3.0867729187011719</v>
      </c>
      <c r="Y8" s="1">
        <f t="shared" si="19"/>
        <v>8.6167335510253906</v>
      </c>
      <c r="Z8" s="1">
        <f t="shared" si="20"/>
        <v>8.7308082580566406</v>
      </c>
      <c r="AB8" s="2" t="s">
        <v>12</v>
      </c>
      <c r="AC8" s="1">
        <f t="shared" si="5"/>
        <v>-0.32514548301696777</v>
      </c>
      <c r="AD8" s="1">
        <f t="shared" si="21"/>
        <v>-1.0388718843460083</v>
      </c>
      <c r="AE8" s="1">
        <f t="shared" si="22"/>
        <v>0.66190195083618164</v>
      </c>
      <c r="AF8" s="1">
        <f t="shared" si="23"/>
        <v>-1.3871698379516602</v>
      </c>
      <c r="AG8" s="1">
        <f t="shared" si="24"/>
        <v>-0.98947930335998535</v>
      </c>
      <c r="AH8" s="1">
        <f t="shared" si="25"/>
        <v>-0.19254827499389648</v>
      </c>
      <c r="AI8" s="1">
        <f t="shared" si="26"/>
        <v>-1.6327618122100827</v>
      </c>
      <c r="AJ8" s="1">
        <f t="shared" si="27"/>
        <v>-0.36363804340362549</v>
      </c>
      <c r="AK8" s="1">
        <f t="shared" si="28"/>
        <v>0.23370885848999023</v>
      </c>
      <c r="AL8" s="1">
        <f t="shared" si="29"/>
        <v>-0.82343339920043945</v>
      </c>
      <c r="AM8" s="1">
        <f t="shared" si="30"/>
        <v>-0.79262375831604004</v>
      </c>
      <c r="AO8" s="2" t="s">
        <v>12</v>
      </c>
      <c r="AP8">
        <f t="shared" si="6"/>
        <v>1.2527907651072989</v>
      </c>
      <c r="AQ8">
        <f t="shared" si="6"/>
        <v>2.0546204141907678</v>
      </c>
      <c r="AR8">
        <f t="shared" si="6"/>
        <v>0.63204450309222304</v>
      </c>
      <c r="AS8">
        <f t="shared" si="6"/>
        <v>2.6156506003935487</v>
      </c>
      <c r="AT8">
        <f t="shared" si="6"/>
        <v>1.9854682675105462</v>
      </c>
      <c r="AU8">
        <f t="shared" si="6"/>
        <v>1.1427804612117081</v>
      </c>
      <c r="AV8">
        <f t="shared" si="6"/>
        <v>3.1010608004798494</v>
      </c>
      <c r="AW8">
        <f t="shared" si="31"/>
        <v>1.2866663961076228</v>
      </c>
      <c r="AX8">
        <f t="shared" si="32"/>
        <v>0.85044576603485289</v>
      </c>
      <c r="AY8">
        <f t="shared" si="33"/>
        <v>1.7696123990799348</v>
      </c>
      <c r="AZ8">
        <f t="shared" si="34"/>
        <v>1.7322219062443474</v>
      </c>
    </row>
    <row r="9" spans="1:52" x14ac:dyDescent="0.3">
      <c r="A9" s="2" t="s">
        <v>13</v>
      </c>
      <c r="B9" s="4">
        <v>23.159257888793945</v>
      </c>
      <c r="C9" s="4">
        <v>32.993461608886719</v>
      </c>
      <c r="D9" s="4">
        <v>30.207563400268555</v>
      </c>
      <c r="E9" s="4">
        <v>34.650203704833984</v>
      </c>
      <c r="F9" s="4">
        <v>35.46436882019043</v>
      </c>
      <c r="G9" s="4">
        <v>31.366481781005859</v>
      </c>
      <c r="H9" s="4">
        <v>32.670116424560547</v>
      </c>
      <c r="I9" s="4">
        <v>36.799999999999997</v>
      </c>
      <c r="J9" s="4">
        <v>27.204371452331543</v>
      </c>
      <c r="K9" s="4">
        <v>25.686739921569824</v>
      </c>
      <c r="L9" s="4">
        <v>32.153942108154297</v>
      </c>
      <c r="M9" s="4">
        <v>32.989330291748047</v>
      </c>
      <c r="O9" s="2" t="s">
        <v>13</v>
      </c>
      <c r="P9" s="1">
        <f t="shared" si="2"/>
        <v>9.8342037200927734</v>
      </c>
      <c r="Q9" s="1">
        <f t="shared" si="11"/>
        <v>7.0483055114746094</v>
      </c>
      <c r="R9" s="1">
        <f t="shared" si="12"/>
        <v>11.490945816040039</v>
      </c>
      <c r="S9" s="1">
        <f t="shared" si="13"/>
        <v>12.305110931396484</v>
      </c>
      <c r="T9" s="1">
        <f t="shared" si="14"/>
        <v>8.2072238922119141</v>
      </c>
      <c r="U9" s="1">
        <f t="shared" si="15"/>
        <v>9.5108585357666016</v>
      </c>
      <c r="V9">
        <f t="shared" si="16"/>
        <v>13.640742111206052</v>
      </c>
      <c r="W9" s="1">
        <f t="shared" si="17"/>
        <v>4.0451135635375977</v>
      </c>
      <c r="X9" s="1">
        <f t="shared" si="18"/>
        <v>2.5274820327758789</v>
      </c>
      <c r="Y9" s="1">
        <f t="shared" si="19"/>
        <v>8.9946842193603516</v>
      </c>
      <c r="Z9" s="1">
        <f t="shared" si="20"/>
        <v>9.8300724029541016</v>
      </c>
      <c r="AB9" s="2" t="s">
        <v>13</v>
      </c>
      <c r="AC9" s="1">
        <f t="shared" si="5"/>
        <v>-1.5769269466400146</v>
      </c>
      <c r="AD9" s="1">
        <f t="shared" si="21"/>
        <v>-0.96923744678497314</v>
      </c>
      <c r="AE9" s="1">
        <f t="shared" si="22"/>
        <v>-0.26926565170288086</v>
      </c>
      <c r="AF9" s="1">
        <f t="shared" si="23"/>
        <v>0.14871311187744141</v>
      </c>
      <c r="AG9" s="1">
        <f t="shared" si="24"/>
        <v>-0.94478249549865723</v>
      </c>
      <c r="AH9" s="1">
        <f t="shared" si="25"/>
        <v>-0.69287633895874023</v>
      </c>
      <c r="AI9" s="1">
        <f t="shared" si="26"/>
        <v>1.5491275310516333</v>
      </c>
      <c r="AJ9" s="1">
        <f t="shared" si="27"/>
        <v>-0.44846546649932861</v>
      </c>
      <c r="AK9" s="1">
        <f t="shared" si="28"/>
        <v>-0.32558202743530273</v>
      </c>
      <c r="AL9" s="1">
        <f t="shared" si="29"/>
        <v>-0.44548273086547852</v>
      </c>
      <c r="AM9" s="1">
        <f t="shared" si="30"/>
        <v>0.3066403865814209</v>
      </c>
      <c r="AO9" s="2" t="s">
        <v>13</v>
      </c>
      <c r="AP9">
        <f t="shared" si="6"/>
        <v>2.9833369831272933</v>
      </c>
      <c r="AQ9">
        <f t="shared" si="6"/>
        <v>1.9578055008128017</v>
      </c>
      <c r="AR9">
        <f t="shared" si="6"/>
        <v>1.2051942138793967</v>
      </c>
      <c r="AS9">
        <f t="shared" si="6"/>
        <v>0.90205473926875257</v>
      </c>
      <c r="AT9">
        <f t="shared" si="6"/>
        <v>1.9248986615382486</v>
      </c>
      <c r="AU9">
        <f t="shared" si="6"/>
        <v>1.6165031726148715</v>
      </c>
      <c r="AV9">
        <f t="shared" si="6"/>
        <v>0.34171665465360462</v>
      </c>
      <c r="AW9">
        <f t="shared" si="31"/>
        <v>1.3645880301679221</v>
      </c>
      <c r="AX9">
        <f t="shared" si="32"/>
        <v>1.2531699038383692</v>
      </c>
      <c r="AY9">
        <f t="shared" si="33"/>
        <v>1.361769693234238</v>
      </c>
      <c r="AZ9">
        <f t="shared" si="34"/>
        <v>0.80852238004270827</v>
      </c>
    </row>
    <row r="10" spans="1:52" x14ac:dyDescent="0.3">
      <c r="A10" s="2" t="s">
        <v>14</v>
      </c>
      <c r="B10" s="4">
        <v>23.435153961181641</v>
      </c>
      <c r="C10" s="4">
        <v>36.182525634765625</v>
      </c>
      <c r="D10" s="4">
        <v>31.500805854797363</v>
      </c>
      <c r="E10" s="4">
        <v>34.403995513916016</v>
      </c>
      <c r="F10" s="4">
        <v>35.274433135986328</v>
      </c>
      <c r="G10" s="4">
        <v>32.983951568603516</v>
      </c>
      <c r="H10" s="4">
        <v>33.611413955688477</v>
      </c>
      <c r="I10" s="4">
        <v>35.864917755126953</v>
      </c>
      <c r="J10" s="4">
        <v>28.549412727355957</v>
      </c>
      <c r="K10" s="4">
        <v>26.473722457885742</v>
      </c>
      <c r="L10" s="4">
        <v>33.200084686279297</v>
      </c>
      <c r="M10" s="4">
        <v>33.268522262573242</v>
      </c>
      <c r="O10" s="2" t="s">
        <v>14</v>
      </c>
      <c r="P10" s="1">
        <f t="shared" si="2"/>
        <v>12.747371673583984</v>
      </c>
      <c r="Q10" s="1">
        <f t="shared" si="11"/>
        <v>8.0656518936157227</v>
      </c>
      <c r="R10" s="1">
        <f t="shared" si="12"/>
        <v>10.968841552734375</v>
      </c>
      <c r="S10" s="1">
        <f t="shared" si="13"/>
        <v>11.839279174804688</v>
      </c>
      <c r="T10" s="1">
        <f t="shared" si="14"/>
        <v>9.548797607421875</v>
      </c>
      <c r="U10" s="1">
        <f t="shared" si="15"/>
        <v>10.176259994506836</v>
      </c>
      <c r="V10" s="1">
        <f t="shared" si="16"/>
        <v>12.429763793945313</v>
      </c>
      <c r="W10" s="1">
        <f t="shared" si="17"/>
        <v>5.1142587661743164</v>
      </c>
      <c r="X10" s="1">
        <f t="shared" si="18"/>
        <v>3.0385684967041016</v>
      </c>
      <c r="Y10" s="1">
        <f t="shared" si="19"/>
        <v>9.7649307250976563</v>
      </c>
      <c r="Z10" s="1">
        <f t="shared" si="20"/>
        <v>9.8333683013916016</v>
      </c>
      <c r="AB10" s="2" t="s">
        <v>14</v>
      </c>
      <c r="AC10" s="1">
        <f t="shared" si="5"/>
        <v>1.3362410068511963</v>
      </c>
      <c r="AD10" s="1">
        <f t="shared" si="21"/>
        <v>4.8108935356140137E-2</v>
      </c>
      <c r="AE10" s="1">
        <f t="shared" si="22"/>
        <v>-0.79136991500854492</v>
      </c>
      <c r="AF10" s="1">
        <f t="shared" si="23"/>
        <v>-0.31711864471435547</v>
      </c>
      <c r="AG10" s="1">
        <f t="shared" si="24"/>
        <v>0.39679121971130371</v>
      </c>
      <c r="AH10" s="1">
        <f t="shared" si="25"/>
        <v>-2.7474880218505859E-2</v>
      </c>
      <c r="AI10" s="1">
        <f t="shared" si="26"/>
        <v>0.33814921379089391</v>
      </c>
      <c r="AJ10" s="1">
        <f t="shared" si="27"/>
        <v>0.62067973613739014</v>
      </c>
      <c r="AK10" s="1">
        <f t="shared" si="28"/>
        <v>0.18550443649291992</v>
      </c>
      <c r="AL10" s="1">
        <f t="shared" si="29"/>
        <v>0.32476377487182617</v>
      </c>
      <c r="AM10" s="1">
        <f t="shared" si="30"/>
        <v>0.3099362850189209</v>
      </c>
      <c r="AO10" s="2" t="s">
        <v>14</v>
      </c>
      <c r="AP10">
        <f t="shared" si="6"/>
        <v>0.39605123830151329</v>
      </c>
      <c r="AQ10">
        <f t="shared" si="6"/>
        <v>0.96720329504294333</v>
      </c>
      <c r="AR10">
        <f t="shared" si="6"/>
        <v>1.7307170897418926</v>
      </c>
      <c r="AS10">
        <f t="shared" si="6"/>
        <v>1.2458398670462052</v>
      </c>
      <c r="AT10">
        <f t="shared" si="6"/>
        <v>0.75954575497398225</v>
      </c>
      <c r="AU10">
        <f t="shared" si="6"/>
        <v>1.019226631966401</v>
      </c>
      <c r="AV10">
        <f t="shared" si="6"/>
        <v>0.79105548036540174</v>
      </c>
      <c r="AW10">
        <f t="shared" si="31"/>
        <v>0.65036443164648117</v>
      </c>
      <c r="AX10">
        <f t="shared" si="32"/>
        <v>0.87934156150184306</v>
      </c>
      <c r="AY10">
        <f t="shared" si="33"/>
        <v>0.79842910946369117</v>
      </c>
      <c r="AZ10">
        <f t="shared" si="34"/>
        <v>0.80667738442211023</v>
      </c>
    </row>
    <row r="11" spans="1:52" x14ac:dyDescent="0.3">
      <c r="A11" s="2" t="s">
        <v>15</v>
      </c>
      <c r="B11" s="4">
        <v>23.027811050415039</v>
      </c>
      <c r="C11" s="4">
        <v>35.010955810546875</v>
      </c>
      <c r="D11" s="4">
        <v>32.430248260498047</v>
      </c>
      <c r="E11" s="4">
        <v>36.125581741333008</v>
      </c>
      <c r="F11" s="4">
        <v>36.004573822021484</v>
      </c>
      <c r="G11" s="4">
        <v>32.773088455200195</v>
      </c>
      <c r="H11" s="4">
        <v>33.331335067749023</v>
      </c>
      <c r="I11" s="4">
        <v>34.799098968505859</v>
      </c>
      <c r="J11" s="4">
        <v>28.054473876953125</v>
      </c>
      <c r="K11" s="4">
        <v>26.381862640380859</v>
      </c>
      <c r="L11" s="4">
        <v>32.513683319091797</v>
      </c>
      <c r="M11" s="4">
        <v>32.772209167480469</v>
      </c>
      <c r="O11" s="2" t="s">
        <v>15</v>
      </c>
      <c r="P11" s="1">
        <f t="shared" si="2"/>
        <v>11.983144760131836</v>
      </c>
      <c r="Q11" s="1">
        <f t="shared" si="11"/>
        <v>9.4024372100830078</v>
      </c>
      <c r="R11" s="1">
        <f t="shared" si="12"/>
        <v>13.097770690917969</v>
      </c>
      <c r="S11" s="1">
        <f t="shared" si="13"/>
        <v>12.976762771606445</v>
      </c>
      <c r="T11" s="1">
        <f t="shared" si="14"/>
        <v>9.7452774047851563</v>
      </c>
      <c r="U11" s="1">
        <f t="shared" si="15"/>
        <v>10.303524017333984</v>
      </c>
      <c r="V11" s="1">
        <f t="shared" si="16"/>
        <v>11.77128791809082</v>
      </c>
      <c r="W11" s="1">
        <f t="shared" si="17"/>
        <v>5.0266628265380859</v>
      </c>
      <c r="X11" s="1">
        <f t="shared" si="18"/>
        <v>3.3540515899658203</v>
      </c>
      <c r="Y11" s="1">
        <f t="shared" si="19"/>
        <v>9.4858722686767578</v>
      </c>
      <c r="Z11" s="1">
        <f t="shared" si="20"/>
        <v>9.7443981170654297</v>
      </c>
      <c r="AB11" s="2" t="s">
        <v>15</v>
      </c>
      <c r="AC11" s="1">
        <f t="shared" si="5"/>
        <v>0.57201409339904785</v>
      </c>
      <c r="AD11" s="1">
        <f t="shared" si="21"/>
        <v>1.3848942518234253</v>
      </c>
      <c r="AE11" s="1">
        <f t="shared" si="22"/>
        <v>1.3375592231750488</v>
      </c>
      <c r="AF11" s="1">
        <f t="shared" si="23"/>
        <v>0.82036495208740234</v>
      </c>
      <c r="AG11" s="1">
        <f t="shared" si="24"/>
        <v>0.59327101707458496</v>
      </c>
      <c r="AH11" s="1">
        <f t="shared" si="25"/>
        <v>9.9789142608642578E-2</v>
      </c>
      <c r="AI11" s="1">
        <f t="shared" si="26"/>
        <v>-0.32032666206359828</v>
      </c>
      <c r="AJ11" s="1">
        <f t="shared" si="27"/>
        <v>0.53308379650115967</v>
      </c>
      <c r="AK11" s="1">
        <f t="shared" si="28"/>
        <v>0.50098752975463867</v>
      </c>
      <c r="AL11" s="1">
        <f t="shared" si="29"/>
        <v>4.5705318450927734E-2</v>
      </c>
      <c r="AM11" s="1">
        <f t="shared" si="30"/>
        <v>0.22096610069274902</v>
      </c>
      <c r="AO11" s="2" t="s">
        <v>15</v>
      </c>
      <c r="AP11">
        <f t="shared" si="6"/>
        <v>0.67267703298154136</v>
      </c>
      <c r="AQ11">
        <f t="shared" si="6"/>
        <v>0.38291756573892677</v>
      </c>
      <c r="AR11">
        <f t="shared" si="6"/>
        <v>0.39568952446194872</v>
      </c>
      <c r="AS11">
        <f t="shared" si="6"/>
        <v>0.5662986704949734</v>
      </c>
      <c r="AT11">
        <f t="shared" si="6"/>
        <v>0.66283835113940504</v>
      </c>
      <c r="AU11">
        <f t="shared" si="6"/>
        <v>0.93316936913209347</v>
      </c>
      <c r="AV11">
        <f t="shared" si="6"/>
        <v>1.2486132340090714</v>
      </c>
      <c r="AW11">
        <f t="shared" si="31"/>
        <v>0.69107596212021916</v>
      </c>
      <c r="AX11">
        <f t="shared" si="32"/>
        <v>0.70662292976247687</v>
      </c>
      <c r="AY11">
        <f t="shared" si="33"/>
        <v>0.9688160571428468</v>
      </c>
      <c r="AZ11">
        <f t="shared" si="34"/>
        <v>0.85799069057862221</v>
      </c>
    </row>
    <row r="12" spans="1:52" x14ac:dyDescent="0.3">
      <c r="A12" s="2" t="s">
        <v>16</v>
      </c>
      <c r="B12" s="4">
        <v>22.800552368164063</v>
      </c>
      <c r="C12" s="4">
        <v>34.148574829101563</v>
      </c>
      <c r="D12" s="4">
        <v>31.463319778442383</v>
      </c>
      <c r="E12" s="4">
        <v>33.976131439208984</v>
      </c>
      <c r="F12" s="4">
        <v>36.297649383544922</v>
      </c>
      <c r="G12" s="4">
        <v>32.858280181884766</v>
      </c>
      <c r="H12" s="4">
        <v>33.842136383056641</v>
      </c>
      <c r="I12" s="4">
        <v>34.286563873291016</v>
      </c>
      <c r="J12" s="4">
        <v>27.091561317443848</v>
      </c>
      <c r="K12" s="4">
        <v>25.351803779602051</v>
      </c>
      <c r="L12" s="4">
        <v>32.281597137451172</v>
      </c>
      <c r="M12" s="4">
        <v>32.484272003173828</v>
      </c>
      <c r="O12" s="2" t="s">
        <v>16</v>
      </c>
      <c r="P12" s="1">
        <f t="shared" si="2"/>
        <v>11.3480224609375</v>
      </c>
      <c r="Q12" s="1">
        <f t="shared" si="11"/>
        <v>8.6627674102783203</v>
      </c>
      <c r="R12" s="1">
        <f t="shared" si="12"/>
        <v>11.175579071044922</v>
      </c>
      <c r="S12" s="1">
        <f t="shared" si="13"/>
        <v>13.497097015380859</v>
      </c>
      <c r="T12" s="1">
        <f t="shared" si="14"/>
        <v>10.057727813720703</v>
      </c>
      <c r="U12" s="1">
        <f t="shared" si="15"/>
        <v>11.041584014892578</v>
      </c>
      <c r="V12" s="1">
        <f t="shared" si="16"/>
        <v>11.486011505126953</v>
      </c>
      <c r="W12" s="1">
        <f t="shared" si="17"/>
        <v>4.2910089492797852</v>
      </c>
      <c r="X12" s="1">
        <f t="shared" si="18"/>
        <v>2.5512514114379883</v>
      </c>
      <c r="Y12" s="1">
        <f t="shared" si="19"/>
        <v>9.4810447692871094</v>
      </c>
      <c r="Z12" s="1">
        <f t="shared" si="20"/>
        <v>9.6837196350097656</v>
      </c>
      <c r="AB12" s="2" t="s">
        <v>16</v>
      </c>
      <c r="AC12" s="1">
        <f t="shared" si="5"/>
        <v>-6.3108205795288086E-2</v>
      </c>
      <c r="AD12" s="1">
        <f t="shared" si="21"/>
        <v>0.64522445201873779</v>
      </c>
      <c r="AE12" s="1">
        <f t="shared" si="22"/>
        <v>-0.58463239669799805</v>
      </c>
      <c r="AF12" s="1">
        <f t="shared" si="23"/>
        <v>1.3406991958618164</v>
      </c>
      <c r="AG12" s="1">
        <f t="shared" si="24"/>
        <v>0.90572142601013184</v>
      </c>
      <c r="AH12" s="1">
        <f t="shared" si="25"/>
        <v>0.83784914016723633</v>
      </c>
      <c r="AI12" s="1">
        <f t="shared" si="26"/>
        <v>-0.60560307502746547</v>
      </c>
      <c r="AJ12" s="1">
        <f t="shared" si="27"/>
        <v>-0.20257008075714111</v>
      </c>
      <c r="AK12" s="1">
        <f t="shared" si="28"/>
        <v>-0.30181264877319336</v>
      </c>
      <c r="AL12" s="1">
        <f t="shared" si="29"/>
        <v>4.0877819061279297E-2</v>
      </c>
      <c r="AM12" s="1">
        <f t="shared" si="30"/>
        <v>0.16028761863708496</v>
      </c>
      <c r="AO12" s="2" t="s">
        <v>16</v>
      </c>
      <c r="AP12">
        <f t="shared" si="6"/>
        <v>1.0447141161401419</v>
      </c>
      <c r="AQ12">
        <f t="shared" si="6"/>
        <v>0.63939330718667564</v>
      </c>
      <c r="AR12">
        <f t="shared" si="6"/>
        <v>1.4996568232533332</v>
      </c>
      <c r="AS12">
        <f t="shared" si="6"/>
        <v>0.39482925727697993</v>
      </c>
      <c r="AT12">
        <f t="shared" si="6"/>
        <v>0.5337657253754029</v>
      </c>
      <c r="AU12">
        <f t="shared" si="6"/>
        <v>0.55947705089332345</v>
      </c>
      <c r="AV12">
        <f t="shared" si="6"/>
        <v>1.5216146853135533</v>
      </c>
      <c r="AW12">
        <f t="shared" si="31"/>
        <v>1.1507465208592389</v>
      </c>
      <c r="AX12">
        <f t="shared" si="32"/>
        <v>1.2326922352214305</v>
      </c>
      <c r="AY12">
        <f t="shared" si="33"/>
        <v>0.97206330792774265</v>
      </c>
      <c r="AZ12">
        <f t="shared" si="34"/>
        <v>0.89484665468268787</v>
      </c>
    </row>
    <row r="13" spans="1:52" x14ac:dyDescent="0.3">
      <c r="A13" s="2" t="s">
        <v>17</v>
      </c>
      <c r="B13" s="4">
        <v>23.367325782775879</v>
      </c>
      <c r="C13" s="4">
        <v>31.283943176269531</v>
      </c>
      <c r="D13" s="4">
        <v>30.514477729797363</v>
      </c>
      <c r="E13" s="4">
        <v>30.525384902954102</v>
      </c>
      <c r="F13" s="4">
        <v>31.635995864868164</v>
      </c>
      <c r="G13" s="4">
        <v>31.705489158630371</v>
      </c>
      <c r="H13" s="4">
        <v>32.948062896728516</v>
      </c>
      <c r="I13" s="4">
        <v>29.548985481262207</v>
      </c>
      <c r="J13" s="4">
        <v>25.710991859436035</v>
      </c>
      <c r="K13" s="4">
        <v>28.837930679321289</v>
      </c>
      <c r="L13" s="4">
        <v>32.475414276123047</v>
      </c>
      <c r="M13" s="4">
        <v>33.742208480834961</v>
      </c>
      <c r="O13" s="2" t="s">
        <v>17</v>
      </c>
      <c r="P13" s="1">
        <f t="shared" si="2"/>
        <v>7.9166173934936523</v>
      </c>
      <c r="Q13" s="1">
        <f t="shared" si="11"/>
        <v>7.1471519470214844</v>
      </c>
      <c r="R13" s="1">
        <f t="shared" si="12"/>
        <v>7.1580591201782227</v>
      </c>
      <c r="S13" s="1">
        <f t="shared" si="13"/>
        <v>8.2686700820922852</v>
      </c>
      <c r="T13" s="1">
        <f t="shared" si="14"/>
        <v>8.3381633758544922</v>
      </c>
      <c r="U13" s="1">
        <f t="shared" si="15"/>
        <v>9.5807371139526367</v>
      </c>
      <c r="V13" s="1">
        <f t="shared" si="16"/>
        <v>6.1816596984863281</v>
      </c>
      <c r="W13" s="1">
        <f t="shared" si="17"/>
        <v>2.3436660766601563</v>
      </c>
      <c r="X13" s="1">
        <f t="shared" si="18"/>
        <v>5.4706048965454102</v>
      </c>
      <c r="Y13" s="1">
        <f t="shared" si="19"/>
        <v>9.108088493347168</v>
      </c>
      <c r="Z13" s="1">
        <f t="shared" si="20"/>
        <v>10.374882698059082</v>
      </c>
      <c r="AB13" s="2" t="s">
        <v>17</v>
      </c>
      <c r="AC13" s="1">
        <f t="shared" si="5"/>
        <v>-3.4945132732391357</v>
      </c>
      <c r="AD13" s="1">
        <f t="shared" si="21"/>
        <v>-0.87039101123809814</v>
      </c>
      <c r="AE13" s="1">
        <f t="shared" si="22"/>
        <v>-4.6021523475646973</v>
      </c>
      <c r="AF13" s="1">
        <f t="shared" si="23"/>
        <v>-3.8877277374267578</v>
      </c>
      <c r="AG13" s="1">
        <f t="shared" si="24"/>
        <v>-0.8138430118560791</v>
      </c>
      <c r="AH13" s="1">
        <f t="shared" si="25"/>
        <v>-0.62299776077270508</v>
      </c>
      <c r="AI13" s="1">
        <f t="shared" si="26"/>
        <v>-5.9099548816680905</v>
      </c>
      <c r="AJ13" s="1">
        <f t="shared" si="27"/>
        <v>-2.14991295337677</v>
      </c>
      <c r="AK13" s="1">
        <f t="shared" si="28"/>
        <v>2.6175408363342285</v>
      </c>
      <c r="AL13" s="1">
        <f t="shared" si="29"/>
        <v>-0.33207845687866211</v>
      </c>
      <c r="AM13" s="1">
        <f t="shared" si="30"/>
        <v>0.85145068168640137</v>
      </c>
      <c r="AO13" s="2" t="s">
        <v>17</v>
      </c>
      <c r="AP13">
        <f t="shared" si="6"/>
        <v>11.270762945355299</v>
      </c>
      <c r="AQ13">
        <f t="shared" si="6"/>
        <v>1.8281583160285715</v>
      </c>
      <c r="AR13">
        <f t="shared" si="6"/>
        <v>24.287672673038184</v>
      </c>
      <c r="AS13">
        <f t="shared" si="6"/>
        <v>14.802077166087869</v>
      </c>
      <c r="AT13">
        <f t="shared" si="6"/>
        <v>1.7578878252886425</v>
      </c>
      <c r="AU13">
        <f t="shared" si="6"/>
        <v>1.5400719581029081</v>
      </c>
      <c r="AV13">
        <f t="shared" si="6"/>
        <v>60.127575511868322</v>
      </c>
      <c r="AW13">
        <f t="shared" si="31"/>
        <v>4.4380101078760958</v>
      </c>
      <c r="AX13">
        <f t="shared" si="32"/>
        <v>0.16294524567606405</v>
      </c>
      <c r="AY13">
        <f t="shared" si="33"/>
        <v>1.2588256293055762</v>
      </c>
      <c r="AZ13">
        <f t="shared" si="34"/>
        <v>0.5542271604316471</v>
      </c>
    </row>
    <row r="14" spans="1:52" x14ac:dyDescent="0.3">
      <c r="A14" s="2" t="s">
        <v>18</v>
      </c>
      <c r="B14" s="4">
        <v>23.155719757080078</v>
      </c>
      <c r="C14" s="4">
        <v>30.854275703430176</v>
      </c>
      <c r="D14" s="4">
        <v>30.14317512512207</v>
      </c>
      <c r="E14" s="4">
        <v>30.156833648681641</v>
      </c>
      <c r="F14" s="4">
        <v>31.941255569458008</v>
      </c>
      <c r="G14" s="4">
        <v>30.798921585083008</v>
      </c>
      <c r="H14" s="4">
        <v>32.458467483520508</v>
      </c>
      <c r="I14" s="4">
        <v>29.611666679382324</v>
      </c>
      <c r="J14" s="4">
        <v>25.854692459106445</v>
      </c>
      <c r="K14" s="4">
        <v>28.006918907165527</v>
      </c>
      <c r="L14" s="4">
        <v>33.622262954711914</v>
      </c>
      <c r="M14" s="4">
        <v>33.513422012329102</v>
      </c>
      <c r="O14" s="2" t="s">
        <v>18</v>
      </c>
      <c r="P14" s="1">
        <f t="shared" si="2"/>
        <v>7.6985559463500977</v>
      </c>
      <c r="Q14" s="1">
        <f t="shared" si="11"/>
        <v>6.9874553680419922</v>
      </c>
      <c r="R14" s="1">
        <f t="shared" si="12"/>
        <v>7.0011138916015625</v>
      </c>
      <c r="S14" s="1">
        <f t="shared" si="13"/>
        <v>8.7855358123779297</v>
      </c>
      <c r="T14" s="1">
        <f t="shared" si="14"/>
        <v>7.6432018280029297</v>
      </c>
      <c r="U14" s="1">
        <f t="shared" si="15"/>
        <v>9.3027477264404297</v>
      </c>
      <c r="V14" s="1">
        <f t="shared" si="16"/>
        <v>6.4559469223022461</v>
      </c>
      <c r="W14" s="1">
        <f t="shared" si="17"/>
        <v>2.6989727020263672</v>
      </c>
      <c r="X14" s="1">
        <f t="shared" si="18"/>
        <v>4.8511991500854492</v>
      </c>
      <c r="Y14" s="1">
        <f t="shared" si="19"/>
        <v>10.466543197631836</v>
      </c>
      <c r="Z14" s="1">
        <f t="shared" si="20"/>
        <v>10.357702255249023</v>
      </c>
      <c r="AB14" s="2" t="s">
        <v>18</v>
      </c>
      <c r="AC14" s="1">
        <f t="shared" si="5"/>
        <v>-3.7125747203826904</v>
      </c>
      <c r="AD14" s="1">
        <f t="shared" si="21"/>
        <v>-1.0300875902175903</v>
      </c>
      <c r="AE14" s="1">
        <f t="shared" si="22"/>
        <v>-4.7590975761413574</v>
      </c>
      <c r="AF14" s="1">
        <f t="shared" si="23"/>
        <v>-3.3708620071411133</v>
      </c>
      <c r="AG14" s="1">
        <f t="shared" si="24"/>
        <v>-1.5088045597076416</v>
      </c>
      <c r="AH14" s="1">
        <f t="shared" si="25"/>
        <v>-0.90098714828491211</v>
      </c>
      <c r="AI14" s="1">
        <f t="shared" si="26"/>
        <v>-5.6356676578521725</v>
      </c>
      <c r="AJ14" s="1">
        <f t="shared" si="27"/>
        <v>-1.7946063280105591</v>
      </c>
      <c r="AK14" s="1">
        <f t="shared" si="28"/>
        <v>1.9981350898742676</v>
      </c>
      <c r="AL14" s="1">
        <f t="shared" si="29"/>
        <v>1.0263762474060059</v>
      </c>
      <c r="AM14" s="1">
        <f t="shared" si="30"/>
        <v>0.83427023887634277</v>
      </c>
      <c r="AO14" s="2" t="s">
        <v>18</v>
      </c>
      <c r="AP14">
        <f t="shared" si="6"/>
        <v>13.109808625232304</v>
      </c>
      <c r="AQ14">
        <f t="shared" si="6"/>
        <v>2.0421482324174005</v>
      </c>
      <c r="AR14">
        <f t="shared" si="6"/>
        <v>27.078906501023333</v>
      </c>
      <c r="AS14">
        <f t="shared" si="6"/>
        <v>10.345001914952725</v>
      </c>
      <c r="AT14">
        <f t="shared" si="6"/>
        <v>2.8457413869356132</v>
      </c>
      <c r="AU14">
        <f t="shared" si="6"/>
        <v>1.8673432552199158</v>
      </c>
      <c r="AV14">
        <f t="shared" si="6"/>
        <v>49.717010971707545</v>
      </c>
      <c r="AW14">
        <f t="shared" si="31"/>
        <v>3.469207967538281</v>
      </c>
      <c r="AX14">
        <f t="shared" si="32"/>
        <v>0.25032337325926879</v>
      </c>
      <c r="AY14">
        <f t="shared" si="33"/>
        <v>0.49094174586630424</v>
      </c>
      <c r="AZ14">
        <f t="shared" si="34"/>
        <v>0.56086667150768887</v>
      </c>
    </row>
    <row r="15" spans="1:52" x14ac:dyDescent="0.3">
      <c r="A15" s="2" t="s">
        <v>19</v>
      </c>
      <c r="B15" s="4">
        <v>23.190457344055176</v>
      </c>
      <c r="C15" s="4">
        <v>30.186985015869141</v>
      </c>
      <c r="D15" s="4">
        <v>30.532215118408203</v>
      </c>
      <c r="E15" s="4">
        <v>30.028597831726074</v>
      </c>
      <c r="F15" s="4">
        <v>31.794376373291016</v>
      </c>
      <c r="G15" s="4">
        <v>31.275976181030199</v>
      </c>
      <c r="H15" s="4">
        <v>33.168912887573242</v>
      </c>
      <c r="I15" s="4">
        <v>30.554510116577148</v>
      </c>
      <c r="J15" s="4">
        <v>25.783071517944336</v>
      </c>
      <c r="K15" s="4">
        <v>27.292793273925781</v>
      </c>
      <c r="L15" s="4">
        <v>32.710395812988281</v>
      </c>
      <c r="M15" s="4">
        <v>33.675956726074219</v>
      </c>
      <c r="O15" s="2" t="s">
        <v>19</v>
      </c>
      <c r="P15" s="1">
        <f t="shared" si="2"/>
        <v>6.9965276718139648</v>
      </c>
      <c r="Q15" s="1">
        <f t="shared" si="11"/>
        <v>7.3417577743530273</v>
      </c>
      <c r="R15" s="1">
        <f t="shared" si="12"/>
        <v>6.8381404876708984</v>
      </c>
      <c r="S15" s="1">
        <f t="shared" si="13"/>
        <v>8.6039190292358398</v>
      </c>
      <c r="T15" s="1">
        <f t="shared" si="14"/>
        <v>8.085518836975023</v>
      </c>
      <c r="U15" s="1">
        <f t="shared" si="15"/>
        <v>9.9784555435180664</v>
      </c>
      <c r="V15" s="1">
        <f t="shared" si="16"/>
        <v>7.3640527725219727</v>
      </c>
      <c r="W15" s="1">
        <f t="shared" si="17"/>
        <v>2.5926141738891602</v>
      </c>
      <c r="X15" s="1">
        <f t="shared" si="18"/>
        <v>4.1023359298706055</v>
      </c>
      <c r="Y15" s="1">
        <f t="shared" si="19"/>
        <v>9.5199384689331055</v>
      </c>
      <c r="Z15" s="1">
        <f t="shared" si="20"/>
        <v>10.485499382019043</v>
      </c>
      <c r="AB15" s="2" t="s">
        <v>19</v>
      </c>
      <c r="AC15" s="1">
        <f t="shared" si="5"/>
        <v>-4.4146029949188232</v>
      </c>
      <c r="AD15" s="1">
        <f t="shared" si="21"/>
        <v>-0.67578518390655518</v>
      </c>
      <c r="AE15" s="1">
        <f t="shared" si="22"/>
        <v>-4.9220709800720215</v>
      </c>
      <c r="AF15" s="1">
        <f t="shared" si="23"/>
        <v>-3.5524787902832031</v>
      </c>
      <c r="AG15" s="1">
        <f t="shared" si="24"/>
        <v>-1.0664875507355482</v>
      </c>
      <c r="AH15" s="1">
        <f t="shared" si="25"/>
        <v>-0.22527933120727539</v>
      </c>
      <c r="AI15" s="1">
        <f t="shared" si="26"/>
        <v>-4.7275618076324459</v>
      </c>
      <c r="AJ15" s="1">
        <f t="shared" si="27"/>
        <v>-1.9009648561477661</v>
      </c>
      <c r="AK15" s="1">
        <f t="shared" si="28"/>
        <v>1.2492718696594238</v>
      </c>
      <c r="AL15" s="1">
        <f t="shared" si="29"/>
        <v>7.9771518707275391E-2</v>
      </c>
      <c r="AM15" s="1">
        <f t="shared" si="30"/>
        <v>0.9620673656463623</v>
      </c>
      <c r="AO15" s="2" t="s">
        <v>19</v>
      </c>
      <c r="AP15">
        <f t="shared" si="6"/>
        <v>21.326909224036061</v>
      </c>
      <c r="AQ15">
        <f t="shared" si="6"/>
        <v>1.597465953834891</v>
      </c>
      <c r="AR15">
        <f t="shared" si="6"/>
        <v>30.317333824296863</v>
      </c>
      <c r="AS15">
        <f t="shared" si="6"/>
        <v>11.732827209877888</v>
      </c>
      <c r="AT15">
        <f t="shared" si="6"/>
        <v>2.0943282108975061</v>
      </c>
      <c r="AU15">
        <f t="shared" si="6"/>
        <v>1.1690035663612066</v>
      </c>
      <c r="AV15">
        <f t="shared" si="6"/>
        <v>26.493413048390888</v>
      </c>
      <c r="AW15">
        <f t="shared" si="31"/>
        <v>3.7346288035105633</v>
      </c>
      <c r="AX15">
        <f t="shared" si="32"/>
        <v>0.42066046202287849</v>
      </c>
      <c r="AY15">
        <f t="shared" si="33"/>
        <v>0.94620748684105271</v>
      </c>
      <c r="AZ15">
        <f t="shared" si="34"/>
        <v>0.51332080314077522</v>
      </c>
    </row>
    <row r="16" spans="1:52" x14ac:dyDescent="0.3">
      <c r="A16" s="2" t="s">
        <v>20</v>
      </c>
      <c r="B16" s="4">
        <v>23.145528793334961</v>
      </c>
      <c r="C16" s="4">
        <v>31.967227935791016</v>
      </c>
      <c r="D16" s="4">
        <v>30.839212417602539</v>
      </c>
      <c r="E16" s="4">
        <v>29.642583847045898</v>
      </c>
      <c r="F16" s="4">
        <v>32.448810577392578</v>
      </c>
      <c r="G16" s="4">
        <v>33.148126602172852</v>
      </c>
      <c r="H16" s="4">
        <v>33.619117736816406</v>
      </c>
      <c r="I16" s="4">
        <v>31.849551200866699</v>
      </c>
      <c r="J16" s="4">
        <v>27.099711418151855</v>
      </c>
      <c r="K16" s="4">
        <v>31.409804344177246</v>
      </c>
      <c r="L16" s="4">
        <v>35.818471908569336</v>
      </c>
      <c r="M16" s="4">
        <v>34.704967498779297</v>
      </c>
      <c r="O16" s="2" t="s">
        <v>20</v>
      </c>
      <c r="P16" s="1">
        <f t="shared" si="2"/>
        <v>8.8216991424560547</v>
      </c>
      <c r="Q16" s="1">
        <f t="shared" si="11"/>
        <v>7.6936836242675781</v>
      </c>
      <c r="R16" s="1">
        <f t="shared" si="12"/>
        <v>6.4970550537109375</v>
      </c>
      <c r="S16" s="1">
        <f t="shared" si="13"/>
        <v>9.3032817840576172</v>
      </c>
      <c r="T16" s="1">
        <f t="shared" si="14"/>
        <v>10.002597808837891</v>
      </c>
      <c r="U16" s="1">
        <f t="shared" si="15"/>
        <v>10.473588943481445</v>
      </c>
      <c r="V16" s="1">
        <f t="shared" si="16"/>
        <v>8.7040224075317383</v>
      </c>
      <c r="W16" s="1">
        <f t="shared" si="17"/>
        <v>3.9541826248168945</v>
      </c>
      <c r="X16" s="1">
        <f t="shared" si="18"/>
        <v>8.2642755508422852</v>
      </c>
      <c r="Y16" s="1">
        <f t="shared" si="19"/>
        <v>12.672943115234375</v>
      </c>
      <c r="Z16" s="1">
        <f t="shared" si="20"/>
        <v>11.559438705444336</v>
      </c>
      <c r="AB16" s="2" t="s">
        <v>20</v>
      </c>
      <c r="AC16" s="1">
        <f t="shared" si="5"/>
        <v>-2.5894315242767334</v>
      </c>
      <c r="AD16" s="1">
        <f t="shared" si="21"/>
        <v>-0.32385933399200439</v>
      </c>
      <c r="AE16" s="1">
        <f t="shared" si="22"/>
        <v>-5.2631564140319824</v>
      </c>
      <c r="AF16" s="1">
        <f t="shared" si="23"/>
        <v>-2.8531160354614258</v>
      </c>
      <c r="AG16" s="1">
        <f t="shared" si="24"/>
        <v>0.85059142112731934</v>
      </c>
      <c r="AH16" s="1">
        <f t="shared" si="25"/>
        <v>0.26985406875610352</v>
      </c>
      <c r="AI16" s="1">
        <f t="shared" si="26"/>
        <v>-3.3875921726226803</v>
      </c>
      <c r="AJ16" s="1">
        <f t="shared" si="27"/>
        <v>-0.53939640522003174</v>
      </c>
      <c r="AK16" s="1">
        <f t="shared" si="28"/>
        <v>5.4112114906311035</v>
      </c>
      <c r="AL16" s="1">
        <f t="shared" si="29"/>
        <v>3.2327761650085449</v>
      </c>
      <c r="AM16" s="1">
        <f t="shared" si="30"/>
        <v>2.0360066890716553</v>
      </c>
      <c r="AO16" s="2" t="s">
        <v>20</v>
      </c>
      <c r="AP16">
        <f t="shared" si="6"/>
        <v>6.0186149632819754</v>
      </c>
      <c r="AQ16">
        <f t="shared" si="6"/>
        <v>1.2516744116367116</v>
      </c>
      <c r="AR16">
        <f t="shared" si="6"/>
        <v>38.403247611444179</v>
      </c>
      <c r="AS16">
        <f t="shared" si="6"/>
        <v>7.2255932097983742</v>
      </c>
      <c r="AT16">
        <f t="shared" si="6"/>
        <v>0.55455735314246568</v>
      </c>
      <c r="AU16">
        <f t="shared" si="6"/>
        <v>0.82940343724718768</v>
      </c>
      <c r="AV16">
        <f t="shared" si="6"/>
        <v>10.465665673055241</v>
      </c>
      <c r="AW16">
        <f t="shared" si="31"/>
        <v>1.4533643315047964</v>
      </c>
      <c r="AX16">
        <f t="shared" si="32"/>
        <v>2.3499738439111774E-2</v>
      </c>
      <c r="AY16">
        <f t="shared" si="33"/>
        <v>0.10637446897004237</v>
      </c>
      <c r="AZ16">
        <f t="shared" si="34"/>
        <v>0.24383773482291118</v>
      </c>
    </row>
    <row r="17" spans="1:52" x14ac:dyDescent="0.3">
      <c r="A17" s="2" t="s">
        <v>21</v>
      </c>
      <c r="B17" s="4">
        <v>23.195178985595703</v>
      </c>
      <c r="C17" s="4">
        <v>30.950393676757813</v>
      </c>
      <c r="D17" s="4">
        <v>30.007635116577148</v>
      </c>
      <c r="E17" s="4">
        <v>30.262674331665039</v>
      </c>
      <c r="F17" s="4">
        <v>31.957380294799805</v>
      </c>
      <c r="G17" s="4">
        <v>31.6705322265625</v>
      </c>
      <c r="H17" s="4">
        <v>32.675994873046875</v>
      </c>
      <c r="I17" s="4">
        <v>30.968899726867676</v>
      </c>
      <c r="J17" s="4">
        <v>25.739499092102051</v>
      </c>
      <c r="K17" s="4">
        <v>28.760507583618164</v>
      </c>
      <c r="L17" s="4">
        <v>33.785337448120117</v>
      </c>
      <c r="M17" s="4">
        <v>33.633857727050781</v>
      </c>
      <c r="O17" s="2" t="s">
        <v>21</v>
      </c>
      <c r="P17" s="1">
        <f t="shared" si="2"/>
        <v>7.7552146911621094</v>
      </c>
      <c r="Q17" s="1">
        <f t="shared" si="11"/>
        <v>6.8124561309814453</v>
      </c>
      <c r="R17" s="1">
        <f t="shared" si="12"/>
        <v>7.0674953460693359</v>
      </c>
      <c r="S17" s="1">
        <f t="shared" si="13"/>
        <v>8.7622013092041016</v>
      </c>
      <c r="T17" s="1">
        <f t="shared" si="14"/>
        <v>8.4753532409667969</v>
      </c>
      <c r="U17" s="1">
        <f t="shared" si="15"/>
        <v>9.4808158874511719</v>
      </c>
      <c r="V17" s="1">
        <f t="shared" si="16"/>
        <v>7.7737207412719727</v>
      </c>
      <c r="W17" s="1">
        <f t="shared" si="17"/>
        <v>2.5443201065063477</v>
      </c>
      <c r="X17" s="1">
        <f t="shared" si="18"/>
        <v>5.5653285980224609</v>
      </c>
      <c r="Y17" s="1">
        <f t="shared" si="19"/>
        <v>10.590158462524414</v>
      </c>
      <c r="Z17" s="1">
        <f t="shared" si="20"/>
        <v>10.438678741455078</v>
      </c>
      <c r="AB17" s="2" t="s">
        <v>21</v>
      </c>
      <c r="AC17" s="1">
        <f t="shared" si="5"/>
        <v>-3.6559159755706787</v>
      </c>
      <c r="AD17" s="1">
        <f t="shared" si="21"/>
        <v>-1.2050868272781372</v>
      </c>
      <c r="AE17" s="1">
        <f t="shared" si="22"/>
        <v>-4.692716121673584</v>
      </c>
      <c r="AF17" s="1">
        <f t="shared" si="23"/>
        <v>-3.3941965103149414</v>
      </c>
      <c r="AG17" s="1">
        <f t="shared" si="24"/>
        <v>-0.67665314674377441</v>
      </c>
      <c r="AH17" s="1">
        <f t="shared" si="25"/>
        <v>-0.72291898727416992</v>
      </c>
      <c r="AI17" s="1">
        <f t="shared" si="26"/>
        <v>-4.3178938388824459</v>
      </c>
      <c r="AJ17" s="1">
        <f t="shared" si="27"/>
        <v>-1.9492589235305786</v>
      </c>
      <c r="AK17" s="1">
        <f t="shared" si="28"/>
        <v>2.7122645378112793</v>
      </c>
      <c r="AL17" s="1">
        <f t="shared" si="29"/>
        <v>1.149991512298584</v>
      </c>
      <c r="AM17" s="1">
        <f t="shared" si="30"/>
        <v>0.91524672508239746</v>
      </c>
      <c r="AO17" s="2" t="s">
        <v>21</v>
      </c>
      <c r="AP17">
        <f t="shared" si="6"/>
        <v>12.604928028062959</v>
      </c>
      <c r="AQ17">
        <f t="shared" si="6"/>
        <v>2.3055114445146065</v>
      </c>
      <c r="AR17">
        <f t="shared" si="6"/>
        <v>25.861178610904869</v>
      </c>
      <c r="AS17">
        <f t="shared" si="6"/>
        <v>10.513684994701359</v>
      </c>
      <c r="AT17">
        <f t="shared" si="6"/>
        <v>1.5984273200388197</v>
      </c>
      <c r="AU17">
        <f t="shared" si="6"/>
        <v>1.6505181316528694</v>
      </c>
      <c r="AV17">
        <f t="shared" si="6"/>
        <v>19.944151458447674</v>
      </c>
      <c r="AW17">
        <f t="shared" si="31"/>
        <v>3.8617611157324641</v>
      </c>
      <c r="AX17">
        <f t="shared" si="32"/>
        <v>0.15259033199986666</v>
      </c>
      <c r="AY17">
        <f t="shared" si="33"/>
        <v>0.45062788244342872</v>
      </c>
      <c r="AZ17">
        <f t="shared" si="34"/>
        <v>0.5302531807299441</v>
      </c>
    </row>
    <row r="18" spans="1:52" x14ac:dyDescent="0.3">
      <c r="A18" s="2" t="s">
        <v>22</v>
      </c>
      <c r="B18" s="4">
        <v>25.290767669677734</v>
      </c>
      <c r="C18" s="4">
        <v>31.985710144042969</v>
      </c>
      <c r="D18" s="4">
        <v>31.379403114318848</v>
      </c>
      <c r="E18" s="4">
        <v>31.893714904785156</v>
      </c>
      <c r="F18" s="4">
        <v>32.099708557128906</v>
      </c>
      <c r="G18" s="4">
        <v>32.967758178710938</v>
      </c>
      <c r="H18" s="4">
        <v>32.853424072265625</v>
      </c>
      <c r="I18" s="4">
        <v>29.651604652404785</v>
      </c>
      <c r="J18" s="4">
        <v>26.356513977050781</v>
      </c>
      <c r="K18" s="4">
        <v>29.058691024780273</v>
      </c>
      <c r="L18" s="4">
        <v>33.802310943603516</v>
      </c>
      <c r="M18" s="4">
        <v>33.829475402832031</v>
      </c>
      <c r="O18" s="2" t="s">
        <v>22</v>
      </c>
      <c r="P18" s="1">
        <f t="shared" si="2"/>
        <v>6.6949424743652344</v>
      </c>
      <c r="Q18" s="1">
        <f t="shared" si="11"/>
        <v>6.0886354446411133</v>
      </c>
      <c r="R18" s="1">
        <f t="shared" si="12"/>
        <v>6.6029472351074219</v>
      </c>
      <c r="S18" s="1">
        <f t="shared" si="13"/>
        <v>6.8089408874511719</v>
      </c>
      <c r="T18" s="1">
        <f t="shared" si="14"/>
        <v>7.6769905090332031</v>
      </c>
      <c r="U18" s="1">
        <f t="shared" si="15"/>
        <v>7.5626564025878906</v>
      </c>
      <c r="V18" s="1">
        <f t="shared" si="16"/>
        <v>4.3608369827270508</v>
      </c>
      <c r="W18" s="1">
        <f t="shared" si="17"/>
        <v>1.0657463073730469</v>
      </c>
      <c r="X18" s="1">
        <f t="shared" si="18"/>
        <v>3.7679233551025391</v>
      </c>
      <c r="Y18" s="1">
        <f t="shared" si="19"/>
        <v>8.5115432739257813</v>
      </c>
      <c r="Z18" s="1">
        <f t="shared" si="20"/>
        <v>8.5387077331542969</v>
      </c>
      <c r="AB18" s="2" t="s">
        <v>22</v>
      </c>
      <c r="AC18" s="1">
        <f t="shared" si="5"/>
        <v>-4.7161881923675537</v>
      </c>
      <c r="AD18" s="1">
        <f t="shared" si="21"/>
        <v>-1.9289075136184692</v>
      </c>
      <c r="AE18" s="1">
        <f t="shared" si="22"/>
        <v>-5.157264232635498</v>
      </c>
      <c r="AF18" s="1">
        <f t="shared" si="23"/>
        <v>-5.3474569320678711</v>
      </c>
      <c r="AG18" s="1">
        <f t="shared" si="24"/>
        <v>-1.4750158786773682</v>
      </c>
      <c r="AH18" s="1">
        <f t="shared" si="25"/>
        <v>-2.6410784721374512</v>
      </c>
      <c r="AI18" s="1">
        <f t="shared" si="26"/>
        <v>-7.7307775974273678</v>
      </c>
      <c r="AJ18" s="1">
        <f t="shared" si="27"/>
        <v>-3.4278327226638794</v>
      </c>
      <c r="AK18" s="1">
        <f t="shared" si="28"/>
        <v>0.91485929489135742</v>
      </c>
      <c r="AL18" s="1">
        <f t="shared" si="29"/>
        <v>-0.92862367630004883</v>
      </c>
      <c r="AM18" s="1">
        <f t="shared" si="30"/>
        <v>-0.98472428321838379</v>
      </c>
      <c r="AO18" s="2" t="s">
        <v>22</v>
      </c>
      <c r="AP18">
        <f t="shared" si="6"/>
        <v>26.28537099589661</v>
      </c>
      <c r="AQ18">
        <f t="shared" si="6"/>
        <v>3.8076675292625612</v>
      </c>
      <c r="AR18">
        <f t="shared" si="6"/>
        <v>35.685454266907549</v>
      </c>
      <c r="AS18">
        <f t="shared" si="6"/>
        <v>40.714109194431828</v>
      </c>
      <c r="AT18">
        <f t="shared" si="6"/>
        <v>2.7798670354569062</v>
      </c>
      <c r="AU18">
        <f t="shared" si="6"/>
        <v>6.2379780323854046</v>
      </c>
      <c r="AV18">
        <f t="shared" si="6"/>
        <v>212.4202651639186</v>
      </c>
      <c r="AW18">
        <f t="shared" si="31"/>
        <v>10.761689801425909</v>
      </c>
      <c r="AX18">
        <f t="shared" si="32"/>
        <v>0.53039559729913643</v>
      </c>
      <c r="AY18">
        <f t="shared" si="33"/>
        <v>1.9034592392456144</v>
      </c>
      <c r="AZ18">
        <f t="shared" si="34"/>
        <v>1.9789350778351933</v>
      </c>
    </row>
    <row r="19" spans="1:52" x14ac:dyDescent="0.3">
      <c r="A19" s="2" t="s">
        <v>23</v>
      </c>
      <c r="B19" s="4">
        <v>25.21546745300293</v>
      </c>
      <c r="C19" s="4">
        <v>32.266201019287109</v>
      </c>
      <c r="D19" s="4">
        <v>31.253694534301758</v>
      </c>
      <c r="E19" s="4">
        <v>31.410006523132324</v>
      </c>
      <c r="F19" s="4">
        <v>31.992551803588867</v>
      </c>
      <c r="G19" s="4">
        <v>31.947259902954102</v>
      </c>
      <c r="H19" s="4">
        <v>31.92643928527832</v>
      </c>
      <c r="I19" s="4">
        <v>29.997360229492188</v>
      </c>
      <c r="J19" s="4">
        <v>26.3040771484375</v>
      </c>
      <c r="K19" s="4">
        <v>29.376160621643066</v>
      </c>
      <c r="L19" s="4">
        <v>33.975704193115234</v>
      </c>
      <c r="M19" s="4">
        <v>34.295372009277344</v>
      </c>
      <c r="O19" s="2" t="s">
        <v>23</v>
      </c>
      <c r="P19" s="1">
        <f t="shared" si="2"/>
        <v>7.0507335662841797</v>
      </c>
      <c r="Q19" s="1">
        <f t="shared" si="11"/>
        <v>6.0382270812988281</v>
      </c>
      <c r="R19" s="1">
        <f t="shared" si="12"/>
        <v>6.1945390701293945</v>
      </c>
      <c r="S19" s="1">
        <f t="shared" si="13"/>
        <v>6.7770843505859375</v>
      </c>
      <c r="T19" s="1">
        <f t="shared" si="14"/>
        <v>6.7317924499511719</v>
      </c>
      <c r="U19" s="1">
        <f t="shared" si="15"/>
        <v>6.7109718322753906</v>
      </c>
      <c r="V19" s="1">
        <f t="shared" si="16"/>
        <v>4.7818927764892578</v>
      </c>
      <c r="W19" s="1">
        <f t="shared" si="17"/>
        <v>1.0886096954345703</v>
      </c>
      <c r="X19" s="1">
        <f t="shared" si="18"/>
        <v>4.1606931686401367</v>
      </c>
      <c r="Y19" s="1">
        <f t="shared" si="19"/>
        <v>8.7602367401123047</v>
      </c>
      <c r="Z19" s="1">
        <f t="shared" si="20"/>
        <v>9.0799045562744141</v>
      </c>
      <c r="AB19" s="2" t="s">
        <v>23</v>
      </c>
      <c r="AC19" s="1">
        <f t="shared" si="5"/>
        <v>-4.3603971004486084</v>
      </c>
      <c r="AD19" s="1">
        <f t="shared" si="21"/>
        <v>-1.9793158769607544</v>
      </c>
      <c r="AE19" s="1">
        <f t="shared" si="22"/>
        <v>-5.5656723976135254</v>
      </c>
      <c r="AF19" s="1">
        <f t="shared" si="23"/>
        <v>-5.3793134689331055</v>
      </c>
      <c r="AG19" s="1">
        <f t="shared" si="24"/>
        <v>-2.4202139377593994</v>
      </c>
      <c r="AH19" s="1">
        <f t="shared" si="25"/>
        <v>-3.4927630424499512</v>
      </c>
      <c r="AI19" s="1">
        <f t="shared" si="26"/>
        <v>-7.3097218036651608</v>
      </c>
      <c r="AJ19" s="1">
        <f t="shared" si="27"/>
        <v>-3.404969334602356</v>
      </c>
      <c r="AK19" s="1">
        <f t="shared" si="28"/>
        <v>1.3076291084289551</v>
      </c>
      <c r="AL19" s="1">
        <f t="shared" si="29"/>
        <v>-0.67993021011352539</v>
      </c>
      <c r="AM19" s="1">
        <f t="shared" si="30"/>
        <v>-0.4435274600982666</v>
      </c>
      <c r="AO19" s="2" t="s">
        <v>23</v>
      </c>
      <c r="AP19">
        <f t="shared" si="6"/>
        <v>20.540467327232818</v>
      </c>
      <c r="AQ19">
        <f t="shared" si="6"/>
        <v>3.9430605833095176</v>
      </c>
      <c r="AR19">
        <f t="shared" si="6"/>
        <v>47.362469402954254</v>
      </c>
      <c r="AS19">
        <f t="shared" si="6"/>
        <v>41.623127584717743</v>
      </c>
      <c r="AT19">
        <f t="shared" si="6"/>
        <v>5.3525038849963682</v>
      </c>
      <c r="AU19">
        <f t="shared" si="6"/>
        <v>11.257097912297672</v>
      </c>
      <c r="AV19">
        <f t="shared" si="6"/>
        <v>158.65198961973383</v>
      </c>
      <c r="AW19">
        <f t="shared" si="31"/>
        <v>10.592486130762833</v>
      </c>
      <c r="AX19">
        <f t="shared" si="32"/>
        <v>0.40398423271100847</v>
      </c>
      <c r="AY19">
        <f t="shared" si="33"/>
        <v>1.6020622540830018</v>
      </c>
      <c r="AZ19">
        <f t="shared" si="34"/>
        <v>1.3599253499081287</v>
      </c>
    </row>
    <row r="20" spans="1:52" x14ac:dyDescent="0.3">
      <c r="A20" s="2" t="s">
        <v>24</v>
      </c>
      <c r="B20" s="4">
        <v>23.144427299499512</v>
      </c>
      <c r="C20" s="4">
        <v>31.1700439453125</v>
      </c>
      <c r="D20" s="4">
        <v>31.939638137817383</v>
      </c>
      <c r="E20" s="4">
        <v>29.721399307250977</v>
      </c>
      <c r="F20" s="4">
        <v>32.099613189697266</v>
      </c>
      <c r="G20" s="4">
        <v>32.977985382080078</v>
      </c>
      <c r="H20" s="4">
        <v>33.812507629394531</v>
      </c>
      <c r="I20" s="4">
        <v>29.391505241394043</v>
      </c>
      <c r="J20" s="4">
        <v>27.053743362426758</v>
      </c>
      <c r="K20" s="4">
        <v>29.075973510742188</v>
      </c>
      <c r="L20" s="4">
        <v>33.299507141113281</v>
      </c>
      <c r="M20" s="4">
        <v>33.995750427246094</v>
      </c>
      <c r="O20" s="2" t="s">
        <v>24</v>
      </c>
      <c r="P20" s="1">
        <f t="shared" si="2"/>
        <v>8.0256166458129883</v>
      </c>
      <c r="Q20" s="1">
        <f t="shared" si="11"/>
        <v>8.7952108383178711</v>
      </c>
      <c r="R20" s="1">
        <f t="shared" si="12"/>
        <v>6.5769720077514648</v>
      </c>
      <c r="S20" s="1">
        <f t="shared" si="13"/>
        <v>8.9551858901977539</v>
      </c>
      <c r="T20" s="1">
        <f t="shared" si="14"/>
        <v>9.8335580825805664</v>
      </c>
      <c r="U20" s="1">
        <f t="shared" si="15"/>
        <v>10.66808032989502</v>
      </c>
      <c r="V20" s="1">
        <f t="shared" si="16"/>
        <v>6.2470779418945313</v>
      </c>
      <c r="W20" s="1">
        <f t="shared" si="17"/>
        <v>3.9093160629272461</v>
      </c>
      <c r="X20" s="1">
        <f t="shared" si="18"/>
        <v>5.9315462112426758</v>
      </c>
      <c r="Y20" s="1">
        <f t="shared" si="19"/>
        <v>10.15507984161377</v>
      </c>
      <c r="Z20" s="1">
        <f t="shared" si="20"/>
        <v>10.851323127746582</v>
      </c>
      <c r="AB20" s="2" t="s">
        <v>24</v>
      </c>
      <c r="AC20" s="1">
        <f t="shared" si="5"/>
        <v>-3.3855140209197998</v>
      </c>
      <c r="AD20" s="1">
        <f t="shared" si="21"/>
        <v>0.77766788005828857</v>
      </c>
      <c r="AE20" s="1">
        <f t="shared" si="22"/>
        <v>-5.1832394599914551</v>
      </c>
      <c r="AF20" s="1">
        <f t="shared" si="23"/>
        <v>-3.2012119293212891</v>
      </c>
      <c r="AG20" s="1">
        <f t="shared" si="24"/>
        <v>0.68155169486999512</v>
      </c>
      <c r="AH20" s="1">
        <f t="shared" si="25"/>
        <v>0.46434545516967773</v>
      </c>
      <c r="AI20" s="1">
        <f t="shared" si="26"/>
        <v>-5.8445366382598873</v>
      </c>
      <c r="AJ20" s="1">
        <f t="shared" si="27"/>
        <v>-0.58426296710968018</v>
      </c>
      <c r="AK20" s="1">
        <f t="shared" si="28"/>
        <v>3.0784821510314941</v>
      </c>
      <c r="AL20" s="1">
        <f t="shared" si="29"/>
        <v>0.71491289138793945</v>
      </c>
      <c r="AM20" s="1">
        <f t="shared" si="30"/>
        <v>1.3278911113739014</v>
      </c>
      <c r="AO20" s="2" t="s">
        <v>24</v>
      </c>
      <c r="AP20">
        <f t="shared" si="6"/>
        <v>10.450601100617654</v>
      </c>
      <c r="AQ20">
        <f t="shared" si="6"/>
        <v>0.58330895182686471</v>
      </c>
      <c r="AR20">
        <f t="shared" si="6"/>
        <v>36.333777485581891</v>
      </c>
      <c r="AS20">
        <f t="shared" si="6"/>
        <v>9.1973097534011679</v>
      </c>
      <c r="AT20">
        <f t="shared" si="6"/>
        <v>0.62349431255686494</v>
      </c>
      <c r="AU20">
        <f t="shared" si="6"/>
        <v>0.72479984141137166</v>
      </c>
      <c r="AV20">
        <f t="shared" si="6"/>
        <v>57.462013372650375</v>
      </c>
      <c r="AW20">
        <f t="shared" si="31"/>
        <v>1.4992728566770306</v>
      </c>
      <c r="AX20">
        <f t="shared" si="32"/>
        <v>0.11838168885995105</v>
      </c>
      <c r="AY20">
        <f t="shared" si="33"/>
        <v>0.60924191619887202</v>
      </c>
      <c r="AZ20">
        <f t="shared" si="34"/>
        <v>0.39835011281924104</v>
      </c>
    </row>
    <row r="21" spans="1:52" x14ac:dyDescent="0.3">
      <c r="A21" s="2" t="s">
        <v>25</v>
      </c>
      <c r="B21" s="4">
        <v>23.948891639709473</v>
      </c>
      <c r="C21" s="4">
        <v>34.827423095703125</v>
      </c>
      <c r="D21" s="4">
        <v>30.910425186157227</v>
      </c>
      <c r="E21" s="4">
        <v>31.188819885253906</v>
      </c>
      <c r="F21" s="4">
        <v>31.692855834960938</v>
      </c>
      <c r="G21" s="4">
        <v>32.855119705200195</v>
      </c>
      <c r="H21" s="4">
        <v>34.382522583007813</v>
      </c>
      <c r="I21" s="4">
        <v>29.867861747741699</v>
      </c>
      <c r="J21" s="4">
        <v>26.760099411010742</v>
      </c>
      <c r="K21" s="4">
        <v>27.555087089538574</v>
      </c>
      <c r="L21" s="4">
        <v>35.285783767700195</v>
      </c>
      <c r="M21" s="4">
        <v>35.211322784423828</v>
      </c>
      <c r="O21" s="2" t="s">
        <v>25</v>
      </c>
      <c r="P21" s="1">
        <f t="shared" ref="P21:P44" si="35">C21-$B21</f>
        <v>10.878531455993652</v>
      </c>
      <c r="Q21" s="1">
        <f t="shared" si="11"/>
        <v>6.9615335464477539</v>
      </c>
      <c r="R21" s="1">
        <f t="shared" si="12"/>
        <v>7.2399282455444336</v>
      </c>
      <c r="S21" s="1">
        <f t="shared" si="13"/>
        <v>7.7439641952514648</v>
      </c>
      <c r="T21" s="1">
        <f t="shared" si="14"/>
        <v>8.9062280654907227</v>
      </c>
      <c r="U21" s="1">
        <f t="shared" si="15"/>
        <v>10.43363094329834</v>
      </c>
      <c r="V21" s="1">
        <f t="shared" si="16"/>
        <v>5.9189701080322266</v>
      </c>
      <c r="W21" s="1">
        <f t="shared" si="17"/>
        <v>2.8112077713012695</v>
      </c>
      <c r="X21" s="1">
        <f t="shared" si="18"/>
        <v>3.6061954498291016</v>
      </c>
      <c r="Y21" s="1">
        <f t="shared" si="19"/>
        <v>11.336892127990723</v>
      </c>
      <c r="Z21" s="1">
        <f t="shared" si="20"/>
        <v>11.262431144714355</v>
      </c>
      <c r="AB21" s="2" t="s">
        <v>25</v>
      </c>
      <c r="AC21" s="1">
        <f t="shared" si="5"/>
        <v>-0.53259921073913574</v>
      </c>
      <c r="AD21" s="1">
        <f t="shared" si="21"/>
        <v>-1.0560094118118286</v>
      </c>
      <c r="AE21" s="1">
        <f t="shared" si="22"/>
        <v>-4.5202832221984863</v>
      </c>
      <c r="AF21" s="1">
        <f t="shared" si="23"/>
        <v>-4.4124336242675781</v>
      </c>
      <c r="AG21" s="1">
        <f t="shared" si="24"/>
        <v>-0.24577832221984863</v>
      </c>
      <c r="AH21" s="1">
        <f t="shared" si="25"/>
        <v>0.22989606857299805</v>
      </c>
      <c r="AI21" s="1">
        <f t="shared" si="26"/>
        <v>-6.172644472122192</v>
      </c>
      <c r="AJ21" s="1">
        <f t="shared" si="27"/>
        <v>-1.6823712587356567</v>
      </c>
      <c r="AK21" s="1">
        <f t="shared" si="28"/>
        <v>0.75313138961791992</v>
      </c>
      <c r="AL21" s="1">
        <f t="shared" si="29"/>
        <v>1.8967251777648926</v>
      </c>
      <c r="AM21" s="1">
        <f t="shared" si="30"/>
        <v>1.7389991283416748</v>
      </c>
      <c r="AO21" s="2" t="s">
        <v>25</v>
      </c>
      <c r="AP21">
        <f t="shared" ref="AP21:AV44" si="36">POWER(2,-AC21)</f>
        <v>1.4465329745847721</v>
      </c>
      <c r="AQ21">
        <f t="shared" si="36"/>
        <v>2.0791724343507969</v>
      </c>
      <c r="AR21">
        <f t="shared" si="36"/>
        <v>22.947788513576079</v>
      </c>
      <c r="AS21">
        <f t="shared" si="36"/>
        <v>21.294864195697414</v>
      </c>
      <c r="AT21">
        <f t="shared" si="36"/>
        <v>1.1857322913281796</v>
      </c>
      <c r="AU21">
        <f t="shared" si="36"/>
        <v>0.85269631760675191</v>
      </c>
      <c r="AV21">
        <f t="shared" si="36"/>
        <v>72.135847522894863</v>
      </c>
      <c r="AW21">
        <f t="shared" si="31"/>
        <v>3.2095504950691915</v>
      </c>
      <c r="AX21">
        <f t="shared" si="32"/>
        <v>0.59331436183846942</v>
      </c>
      <c r="AY21">
        <f t="shared" si="33"/>
        <v>0.26855227016100025</v>
      </c>
      <c r="AZ21">
        <f t="shared" si="34"/>
        <v>0.29957743633574552</v>
      </c>
    </row>
    <row r="22" spans="1:52" x14ac:dyDescent="0.3">
      <c r="A22" s="2" t="s">
        <v>26</v>
      </c>
      <c r="B22" s="4">
        <v>24.008455276489258</v>
      </c>
      <c r="C22" s="4">
        <v>33.982547760009766</v>
      </c>
      <c r="D22" s="4">
        <v>32.245532989501953</v>
      </c>
      <c r="E22" s="4">
        <v>31.984210968017578</v>
      </c>
      <c r="F22" s="4">
        <v>32.225227355957031</v>
      </c>
      <c r="G22" s="4">
        <v>33.059329986572266</v>
      </c>
      <c r="H22" s="4">
        <v>33.161285400390625</v>
      </c>
      <c r="I22" s="4">
        <v>29.392658233642578</v>
      </c>
      <c r="J22" s="4">
        <v>25.092022895812988</v>
      </c>
      <c r="K22" s="4">
        <v>27.946246147155762</v>
      </c>
      <c r="L22" s="4">
        <v>33.536418914794922</v>
      </c>
      <c r="M22" s="4">
        <v>33.8701171875</v>
      </c>
      <c r="O22" s="2" t="s">
        <v>26</v>
      </c>
      <c r="P22" s="1">
        <f t="shared" si="35"/>
        <v>9.9740924835205078</v>
      </c>
      <c r="Q22" s="1">
        <f t="shared" si="11"/>
        <v>8.2370777130126953</v>
      </c>
      <c r="R22" s="1">
        <f t="shared" si="12"/>
        <v>7.9757556915283203</v>
      </c>
      <c r="S22" s="1">
        <f t="shared" si="13"/>
        <v>8.2167720794677734</v>
      </c>
      <c r="T22" s="1">
        <f t="shared" si="14"/>
        <v>9.0508747100830078</v>
      </c>
      <c r="U22" s="1">
        <f t="shared" si="15"/>
        <v>9.1528301239013672</v>
      </c>
      <c r="V22" s="1">
        <f t="shared" si="16"/>
        <v>5.3842029571533203</v>
      </c>
      <c r="W22" s="1">
        <f t="shared" si="17"/>
        <v>1.0835676193237305</v>
      </c>
      <c r="X22" s="1">
        <f t="shared" si="18"/>
        <v>3.9377908706665039</v>
      </c>
      <c r="Y22" s="1">
        <f t="shared" si="19"/>
        <v>9.5279636383056641</v>
      </c>
      <c r="Z22" s="1">
        <f t="shared" si="20"/>
        <v>9.8616619110107422</v>
      </c>
      <c r="AB22" s="2" t="s">
        <v>26</v>
      </c>
      <c r="AC22" s="1">
        <f t="shared" si="5"/>
        <v>-1.4370381832122803</v>
      </c>
      <c r="AD22" s="1">
        <f t="shared" si="21"/>
        <v>0.21953475475311279</v>
      </c>
      <c r="AE22" s="1">
        <f t="shared" si="22"/>
        <v>-3.7844557762145996</v>
      </c>
      <c r="AF22" s="1">
        <f t="shared" si="23"/>
        <v>-3.9396257400512695</v>
      </c>
      <c r="AG22" s="1">
        <f t="shared" si="24"/>
        <v>-0.10113167762756348</v>
      </c>
      <c r="AH22" s="1">
        <f t="shared" si="25"/>
        <v>-1.0509047508239746</v>
      </c>
      <c r="AI22" s="1">
        <f t="shared" si="26"/>
        <v>-6.7074116230010983</v>
      </c>
      <c r="AJ22" s="1">
        <f t="shared" si="27"/>
        <v>-3.4100114107131958</v>
      </c>
      <c r="AK22" s="1">
        <f t="shared" si="28"/>
        <v>1.0847268104553223</v>
      </c>
      <c r="AL22" s="1">
        <f t="shared" si="29"/>
        <v>8.7796688079833984E-2</v>
      </c>
      <c r="AM22" s="1">
        <f t="shared" si="30"/>
        <v>0.33822989463806152</v>
      </c>
      <c r="AO22" s="2" t="s">
        <v>26</v>
      </c>
      <c r="AP22">
        <f t="shared" si="36"/>
        <v>2.7076442192550161</v>
      </c>
      <c r="AQ22">
        <f t="shared" si="36"/>
        <v>0.85884235421385946</v>
      </c>
      <c r="AR22">
        <f t="shared" si="36"/>
        <v>13.779539557969525</v>
      </c>
      <c r="AS22">
        <f t="shared" si="36"/>
        <v>15.344244831382582</v>
      </c>
      <c r="AT22">
        <f t="shared" si="36"/>
        <v>1.0726145119966368</v>
      </c>
      <c r="AU22">
        <f t="shared" si="36"/>
        <v>2.0718287369537367</v>
      </c>
      <c r="AV22">
        <f t="shared" si="36"/>
        <v>104.5038021902042</v>
      </c>
      <c r="AW22">
        <f t="shared" si="31"/>
        <v>10.629570584941357</v>
      </c>
      <c r="AX22">
        <f t="shared" si="32"/>
        <v>0.47148153951619959</v>
      </c>
      <c r="AY22">
        <f t="shared" si="33"/>
        <v>0.94095870285502714</v>
      </c>
      <c r="AZ22">
        <f t="shared" si="34"/>
        <v>0.79101124285163282</v>
      </c>
    </row>
    <row r="23" spans="1:52" x14ac:dyDescent="0.3">
      <c r="A23" s="2" t="s">
        <v>27</v>
      </c>
      <c r="B23" s="4">
        <v>23.131247520446777</v>
      </c>
      <c r="C23" s="4">
        <v>32.775379180908203</v>
      </c>
      <c r="D23" s="4">
        <v>32.646709442138672</v>
      </c>
      <c r="E23" s="4">
        <v>31.147546768188477</v>
      </c>
      <c r="F23" s="4">
        <v>32.946353912353516</v>
      </c>
      <c r="G23" s="4">
        <v>33.131629943847656</v>
      </c>
      <c r="H23" s="4">
        <v>34.375579833984375</v>
      </c>
      <c r="I23" s="4">
        <v>30.274604797363281</v>
      </c>
      <c r="J23" s="4">
        <v>26.494016647338867</v>
      </c>
      <c r="K23" s="4">
        <v>28.691659927368164</v>
      </c>
      <c r="L23" s="4">
        <v>33.352649688720703</v>
      </c>
      <c r="M23" s="4">
        <v>35.148208618164063</v>
      </c>
      <c r="O23" s="2" t="s">
        <v>27</v>
      </c>
      <c r="P23" s="1">
        <f t="shared" si="35"/>
        <v>9.6441316604614258</v>
      </c>
      <c r="Q23" s="1">
        <f t="shared" si="11"/>
        <v>9.5154619216918945</v>
      </c>
      <c r="R23" s="1">
        <f t="shared" si="12"/>
        <v>8.0162992477416992</v>
      </c>
      <c r="S23" s="1">
        <f t="shared" si="13"/>
        <v>9.8151063919067383</v>
      </c>
      <c r="T23" s="1">
        <f t="shared" si="14"/>
        <v>10.000382423400879</v>
      </c>
      <c r="U23" s="1">
        <f t="shared" si="15"/>
        <v>11.244332313537598</v>
      </c>
      <c r="V23" s="1">
        <f t="shared" si="16"/>
        <v>7.1433572769165039</v>
      </c>
      <c r="W23" s="1">
        <f t="shared" si="17"/>
        <v>3.3627691268920898</v>
      </c>
      <c r="X23" s="1">
        <f t="shared" si="18"/>
        <v>5.5604124069213867</v>
      </c>
      <c r="Y23" s="1">
        <f t="shared" si="19"/>
        <v>10.221402168273926</v>
      </c>
      <c r="Z23" s="1">
        <f t="shared" si="20"/>
        <v>12.016961097717285</v>
      </c>
      <c r="AB23" s="2" t="s">
        <v>27</v>
      </c>
      <c r="AC23" s="1">
        <f t="shared" si="5"/>
        <v>-1.7669990062713623</v>
      </c>
      <c r="AD23" s="1">
        <f t="shared" si="21"/>
        <v>1.497918963432312</v>
      </c>
      <c r="AE23" s="1">
        <f t="shared" si="22"/>
        <v>-3.7439122200012207</v>
      </c>
      <c r="AF23" s="1">
        <f t="shared" si="23"/>
        <v>-2.3412914276123047</v>
      </c>
      <c r="AG23" s="1">
        <f t="shared" si="24"/>
        <v>0.84837603569030762</v>
      </c>
      <c r="AH23" s="1">
        <f t="shared" si="25"/>
        <v>1.0405974388122559</v>
      </c>
      <c r="AI23" s="1">
        <f t="shared" si="26"/>
        <v>-4.9482573032379147</v>
      </c>
      <c r="AJ23" s="1">
        <f t="shared" si="27"/>
        <v>-1.1308099031448364</v>
      </c>
      <c r="AK23" s="1">
        <f t="shared" si="28"/>
        <v>2.7073483467102051</v>
      </c>
      <c r="AL23" s="1">
        <f t="shared" si="29"/>
        <v>0.7812352180480957</v>
      </c>
      <c r="AM23" s="1">
        <f t="shared" si="30"/>
        <v>2.4935290813446045</v>
      </c>
      <c r="AO23" s="2" t="s">
        <v>27</v>
      </c>
      <c r="AP23">
        <f t="shared" si="36"/>
        <v>3.4034525737265295</v>
      </c>
      <c r="AQ23">
        <f t="shared" si="36"/>
        <v>0.35406374685079001</v>
      </c>
      <c r="AR23">
        <f t="shared" si="36"/>
        <v>13.397688600224654</v>
      </c>
      <c r="AS23">
        <f t="shared" si="36"/>
        <v>5.0675605700338711</v>
      </c>
      <c r="AT23">
        <f t="shared" si="36"/>
        <v>0.5554095790197936</v>
      </c>
      <c r="AU23">
        <f t="shared" si="36"/>
        <v>0.48612612085757068</v>
      </c>
      <c r="AV23">
        <f t="shared" si="36"/>
        <v>30.87264752195961</v>
      </c>
      <c r="AW23">
        <f t="shared" si="31"/>
        <v>2.1898163812037956</v>
      </c>
      <c r="AX23">
        <f t="shared" si="32"/>
        <v>0.15311119247880892</v>
      </c>
      <c r="AY23">
        <f t="shared" si="33"/>
        <v>0.58186839122151579</v>
      </c>
      <c r="AZ23">
        <f t="shared" si="34"/>
        <v>0.17757137248523466</v>
      </c>
    </row>
    <row r="24" spans="1:52" x14ac:dyDescent="0.3">
      <c r="A24" s="2" t="s">
        <v>28</v>
      </c>
      <c r="B24" s="4">
        <v>23.722030639648438</v>
      </c>
      <c r="C24" s="4">
        <v>32.649345397949219</v>
      </c>
      <c r="D24" s="4">
        <v>32.119285583496094</v>
      </c>
      <c r="E24" s="4">
        <v>31.403761863708496</v>
      </c>
      <c r="F24" s="4">
        <v>32.001483917236328</v>
      </c>
      <c r="G24" s="4">
        <v>33.982887268066406</v>
      </c>
      <c r="H24" s="4">
        <v>33.155099868774414</v>
      </c>
      <c r="I24" s="4">
        <v>31.258686065673828</v>
      </c>
      <c r="J24" s="4">
        <v>26.799004554748535</v>
      </c>
      <c r="K24" s="4">
        <v>29.349178314208984</v>
      </c>
      <c r="L24" s="4">
        <v>34.335735321044922</v>
      </c>
      <c r="M24" s="4">
        <v>36.480567932128906</v>
      </c>
      <c r="O24" s="2" t="s">
        <v>28</v>
      </c>
      <c r="P24" s="1">
        <f t="shared" si="35"/>
        <v>8.9273147583007813</v>
      </c>
      <c r="Q24" s="1">
        <f t="shared" si="11"/>
        <v>8.3972549438476563</v>
      </c>
      <c r="R24" s="1">
        <f t="shared" si="12"/>
        <v>7.6817312240600586</v>
      </c>
      <c r="S24" s="1">
        <f t="shared" si="13"/>
        <v>8.2794532775878906</v>
      </c>
      <c r="T24" s="1">
        <f t="shared" si="14"/>
        <v>10.260856628417969</v>
      </c>
      <c r="U24" s="1">
        <f t="shared" si="15"/>
        <v>9.4330692291259766</v>
      </c>
      <c r="V24" s="1">
        <f t="shared" si="16"/>
        <v>7.5366554260253906</v>
      </c>
      <c r="W24" s="1">
        <f t="shared" si="17"/>
        <v>3.0769739151000977</v>
      </c>
      <c r="X24" s="1">
        <f t="shared" si="18"/>
        <v>5.6271476745605469</v>
      </c>
      <c r="Y24" s="1">
        <f t="shared" si="19"/>
        <v>10.613704681396484</v>
      </c>
      <c r="Z24" s="1">
        <f t="shared" si="20"/>
        <v>12.758537292480469</v>
      </c>
      <c r="AB24" s="2" t="s">
        <v>28</v>
      </c>
      <c r="AC24" s="1">
        <f t="shared" si="5"/>
        <v>-2.4838159084320068</v>
      </c>
      <c r="AD24" s="1">
        <f t="shared" si="21"/>
        <v>0.37971198558807373</v>
      </c>
      <c r="AE24" s="1">
        <f t="shared" si="22"/>
        <v>-4.0784802436828613</v>
      </c>
      <c r="AF24" s="1">
        <f t="shared" si="23"/>
        <v>-3.8769445419311523</v>
      </c>
      <c r="AG24" s="1">
        <f t="shared" si="24"/>
        <v>1.1088502407073975</v>
      </c>
      <c r="AH24" s="1">
        <f t="shared" si="25"/>
        <v>-0.77066564559936523</v>
      </c>
      <c r="AI24" s="1">
        <f t="shared" si="26"/>
        <v>-4.554959154129028</v>
      </c>
      <c r="AJ24" s="1">
        <f t="shared" si="27"/>
        <v>-1.4166051149368286</v>
      </c>
      <c r="AK24" s="1">
        <f t="shared" si="28"/>
        <v>2.7740836143493652</v>
      </c>
      <c r="AL24" s="1">
        <f t="shared" si="29"/>
        <v>1.1735377311706543</v>
      </c>
      <c r="AM24" s="1">
        <f t="shared" si="30"/>
        <v>3.2351052761077881</v>
      </c>
      <c r="AO24" s="2" t="s">
        <v>28</v>
      </c>
      <c r="AP24">
        <f t="shared" si="36"/>
        <v>5.593750508575698</v>
      </c>
      <c r="AQ24">
        <f t="shared" si="36"/>
        <v>0.76859101405494179</v>
      </c>
      <c r="AR24">
        <f t="shared" si="36"/>
        <v>16.894482374053201</v>
      </c>
      <c r="AS24">
        <f t="shared" si="36"/>
        <v>14.69185382222401</v>
      </c>
      <c r="AT24">
        <f t="shared" si="36"/>
        <v>0.46366340140639783</v>
      </c>
      <c r="AU24">
        <f t="shared" si="36"/>
        <v>1.7060567601308103</v>
      </c>
      <c r="AV24">
        <f t="shared" si="36"/>
        <v>23.506032615528152</v>
      </c>
      <c r="AW24">
        <f t="shared" si="31"/>
        <v>2.669565810465484</v>
      </c>
      <c r="AX24">
        <f t="shared" si="32"/>
        <v>0.14618998502061428</v>
      </c>
      <c r="AY24">
        <f t="shared" si="33"/>
        <v>0.44333287971170376</v>
      </c>
      <c r="AZ24">
        <f t="shared" si="34"/>
        <v>0.10620287479066583</v>
      </c>
    </row>
    <row r="25" spans="1:52" x14ac:dyDescent="0.3">
      <c r="A25" s="2" t="s">
        <v>29</v>
      </c>
      <c r="B25" s="4">
        <v>23.277945518493652</v>
      </c>
      <c r="C25" s="4">
        <v>33.24854850769043</v>
      </c>
      <c r="D25" s="4">
        <v>32.119274139404297</v>
      </c>
      <c r="E25" s="4">
        <v>31.466300010681152</v>
      </c>
      <c r="F25" s="4">
        <v>32.619564056396484</v>
      </c>
      <c r="G25" s="4">
        <v>33.689601898193359</v>
      </c>
      <c r="H25" s="4">
        <v>33.123340606689453</v>
      </c>
      <c r="I25" s="4">
        <v>29.737462043762207</v>
      </c>
      <c r="J25" s="4">
        <v>27.020252227783203</v>
      </c>
      <c r="K25" s="4">
        <v>28.270534515380859</v>
      </c>
      <c r="L25" s="4">
        <v>34.516593933105469</v>
      </c>
      <c r="M25" s="4">
        <v>36.459922790527344</v>
      </c>
      <c r="O25" s="2" t="s">
        <v>29</v>
      </c>
      <c r="P25" s="1">
        <f t="shared" si="35"/>
        <v>9.9706029891967773</v>
      </c>
      <c r="Q25" s="1">
        <f t="shared" si="11"/>
        <v>8.8413286209106445</v>
      </c>
      <c r="R25" s="1">
        <f t="shared" si="12"/>
        <v>8.1883544921875</v>
      </c>
      <c r="S25" s="1">
        <f t="shared" si="13"/>
        <v>9.341618537902832</v>
      </c>
      <c r="T25" s="1">
        <f t="shared" si="14"/>
        <v>10.411656379699707</v>
      </c>
      <c r="U25" s="1">
        <f t="shared" si="15"/>
        <v>9.8453950881958008</v>
      </c>
      <c r="V25" s="1">
        <f t="shared" si="16"/>
        <v>6.4595165252685547</v>
      </c>
      <c r="W25" s="1">
        <f t="shared" si="17"/>
        <v>3.7423067092895508</v>
      </c>
      <c r="X25" s="1">
        <f t="shared" si="18"/>
        <v>4.992588996887207</v>
      </c>
      <c r="Y25" s="1">
        <f t="shared" si="19"/>
        <v>11.238648414611816</v>
      </c>
      <c r="Z25" s="1">
        <f t="shared" si="20"/>
        <v>13.181977272033691</v>
      </c>
      <c r="AB25" s="2" t="s">
        <v>29</v>
      </c>
      <c r="AC25" s="1">
        <f t="shared" si="5"/>
        <v>-1.4405276775360107</v>
      </c>
      <c r="AD25" s="1">
        <f t="shared" si="21"/>
        <v>0.82378566265106201</v>
      </c>
      <c r="AE25" s="1">
        <f t="shared" si="22"/>
        <v>-3.5718569755554199</v>
      </c>
      <c r="AF25" s="1">
        <f t="shared" si="23"/>
        <v>-2.8147792816162109</v>
      </c>
      <c r="AG25" s="1">
        <f t="shared" si="24"/>
        <v>1.2596499919891357</v>
      </c>
      <c r="AH25" s="1">
        <f t="shared" si="25"/>
        <v>-0.35833978652954102</v>
      </c>
      <c r="AI25" s="1">
        <f t="shared" si="26"/>
        <v>-5.6320980548858639</v>
      </c>
      <c r="AJ25" s="1">
        <f t="shared" si="27"/>
        <v>-0.75127232074737549</v>
      </c>
      <c r="AK25" s="1">
        <f t="shared" si="28"/>
        <v>2.1395249366760254</v>
      </c>
      <c r="AL25" s="1">
        <f t="shared" si="29"/>
        <v>1.7984814643859863</v>
      </c>
      <c r="AM25" s="1">
        <f t="shared" si="30"/>
        <v>3.6585452556610107</v>
      </c>
      <c r="AO25" s="2" t="s">
        <v>29</v>
      </c>
      <c r="AP25">
        <f t="shared" si="36"/>
        <v>2.714201214706605</v>
      </c>
      <c r="AQ25">
        <f t="shared" si="36"/>
        <v>0.56495753528250292</v>
      </c>
      <c r="AR25">
        <f t="shared" si="36"/>
        <v>11.891484930981809</v>
      </c>
      <c r="AS25">
        <f t="shared" si="36"/>
        <v>7.0361160673446355</v>
      </c>
      <c r="AT25">
        <f t="shared" si="36"/>
        <v>0.41764527111807115</v>
      </c>
      <c r="AU25">
        <f t="shared" si="36"/>
        <v>1.2819498160883493</v>
      </c>
      <c r="AV25">
        <f t="shared" si="36"/>
        <v>49.594150206047885</v>
      </c>
      <c r="AW25">
        <f t="shared" si="31"/>
        <v>1.6832766671254806</v>
      </c>
      <c r="AX25">
        <f t="shared" si="32"/>
        <v>0.22695451010527953</v>
      </c>
      <c r="AY25">
        <f t="shared" si="33"/>
        <v>0.28747701886321636</v>
      </c>
      <c r="AZ25">
        <f t="shared" si="34"/>
        <v>7.9189597862118433E-2</v>
      </c>
    </row>
    <row r="26" spans="1:52" x14ac:dyDescent="0.3">
      <c r="A26" s="2" t="s">
        <v>30</v>
      </c>
      <c r="B26" s="4">
        <v>24.517522811889648</v>
      </c>
      <c r="C26" s="4">
        <v>31.132641792297363</v>
      </c>
      <c r="D26" s="4">
        <v>32.032188415527344</v>
      </c>
      <c r="E26" s="4">
        <v>31.085912704467773</v>
      </c>
      <c r="F26" s="4">
        <v>31.725340843200684</v>
      </c>
      <c r="G26" s="4">
        <v>32.120197296142578</v>
      </c>
      <c r="H26" s="4">
        <v>33.424900054931641</v>
      </c>
      <c r="I26" s="4">
        <v>30.435586929321289</v>
      </c>
      <c r="J26" s="4">
        <v>26.739470481872559</v>
      </c>
      <c r="K26" s="4">
        <v>29.852896690368652</v>
      </c>
      <c r="L26" s="4">
        <v>34.138900756835938</v>
      </c>
      <c r="M26" s="4">
        <v>34.865091323852525</v>
      </c>
      <c r="O26" s="2" t="s">
        <v>30</v>
      </c>
      <c r="P26" s="1">
        <f t="shared" si="35"/>
        <v>6.6151189804077148</v>
      </c>
      <c r="Q26" s="1">
        <f t="shared" si="11"/>
        <v>7.5146656036376953</v>
      </c>
      <c r="R26" s="1">
        <f t="shared" si="12"/>
        <v>6.568389892578125</v>
      </c>
      <c r="S26" s="1">
        <f t="shared" si="13"/>
        <v>7.2078180313110352</v>
      </c>
      <c r="T26" s="1">
        <f t="shared" si="14"/>
        <v>7.6026744842529297</v>
      </c>
      <c r="U26" s="1">
        <f t="shared" si="15"/>
        <v>8.9073772430419922</v>
      </c>
      <c r="V26" s="1">
        <f t="shared" si="16"/>
        <v>5.9180641174316406</v>
      </c>
      <c r="W26" s="1">
        <f t="shared" si="17"/>
        <v>2.2219476699829102</v>
      </c>
      <c r="X26" s="1">
        <f t="shared" si="18"/>
        <v>5.3353738784790039</v>
      </c>
      <c r="Y26" s="1">
        <f t="shared" si="19"/>
        <v>9.6213779449462891</v>
      </c>
      <c r="Z26" s="1">
        <f t="shared" si="20"/>
        <v>10.347568511962876</v>
      </c>
      <c r="AB26" s="2" t="s">
        <v>30</v>
      </c>
      <c r="AC26" s="1">
        <f t="shared" si="5"/>
        <v>-4.7960116863250732</v>
      </c>
      <c r="AD26" s="1">
        <f t="shared" si="21"/>
        <v>-0.50287735462188721</v>
      </c>
      <c r="AE26" s="1">
        <f t="shared" si="22"/>
        <v>-5.1918215751647949</v>
      </c>
      <c r="AF26" s="1">
        <f t="shared" si="23"/>
        <v>-4.9485797882080078</v>
      </c>
      <c r="AG26" s="1">
        <f t="shared" si="24"/>
        <v>-1.5493319034576416</v>
      </c>
      <c r="AH26" s="1">
        <f t="shared" si="25"/>
        <v>-1.2963576316833496</v>
      </c>
      <c r="AI26" s="1">
        <f t="shared" si="26"/>
        <v>-6.173550462722778</v>
      </c>
      <c r="AJ26" s="1">
        <f t="shared" si="27"/>
        <v>-2.2716313600540161</v>
      </c>
      <c r="AK26" s="1">
        <f t="shared" si="28"/>
        <v>2.4823098182678223</v>
      </c>
      <c r="AL26" s="1">
        <f t="shared" si="29"/>
        <v>0.18121099472045898</v>
      </c>
      <c r="AM26" s="1">
        <f t="shared" si="30"/>
        <v>0.82413649559019575</v>
      </c>
      <c r="AO26" s="2" t="s">
        <v>30</v>
      </c>
      <c r="AP26">
        <f t="shared" si="36"/>
        <v>27.78071231562814</v>
      </c>
      <c r="AQ26">
        <f t="shared" si="36"/>
        <v>1.4170369272390986</v>
      </c>
      <c r="AR26">
        <f t="shared" si="36"/>
        <v>36.550559241207772</v>
      </c>
      <c r="AS26">
        <f t="shared" si="36"/>
        <v>30.879549242239847</v>
      </c>
      <c r="AT26">
        <f t="shared" si="36"/>
        <v>2.9268157011694917</v>
      </c>
      <c r="AU26">
        <f t="shared" si="36"/>
        <v>2.456080133498713</v>
      </c>
      <c r="AV26">
        <f t="shared" si="36"/>
        <v>72.181161967770791</v>
      </c>
      <c r="AW26">
        <f t="shared" si="31"/>
        <v>4.8286883734455035</v>
      </c>
      <c r="AX26">
        <f t="shared" si="32"/>
        <v>0.17895765742743816</v>
      </c>
      <c r="AY26">
        <f t="shared" si="33"/>
        <v>0.88196236841920661</v>
      </c>
      <c r="AZ26">
        <f t="shared" si="34"/>
        <v>0.56482016625495002</v>
      </c>
    </row>
    <row r="27" spans="1:52" x14ac:dyDescent="0.3">
      <c r="A27" s="2" t="s">
        <v>31</v>
      </c>
      <c r="B27" s="4">
        <v>23.752554893493652</v>
      </c>
      <c r="C27" s="4">
        <v>33.504697799682617</v>
      </c>
      <c r="D27" s="4">
        <v>31.902727127075195</v>
      </c>
      <c r="E27" s="4">
        <v>31.25159740447998</v>
      </c>
      <c r="F27" s="4">
        <v>32.046680450439453</v>
      </c>
      <c r="G27" s="4">
        <v>33.373760223388672</v>
      </c>
      <c r="H27" s="4">
        <v>34.039203643798828</v>
      </c>
      <c r="I27" s="4">
        <v>30.397212028503418</v>
      </c>
      <c r="J27" s="4">
        <v>26.391946792602539</v>
      </c>
      <c r="K27" s="4">
        <v>28.290004730224609</v>
      </c>
      <c r="L27" s="4">
        <v>34.446544647216797</v>
      </c>
      <c r="M27" s="4">
        <v>34.351177215576172</v>
      </c>
      <c r="O27" s="2" t="s">
        <v>31</v>
      </c>
      <c r="P27" s="1">
        <f t="shared" si="35"/>
        <v>9.7521429061889648</v>
      </c>
      <c r="Q27" s="1">
        <f t="shared" si="11"/>
        <v>8.150172233581543</v>
      </c>
      <c r="R27" s="1">
        <f t="shared" si="12"/>
        <v>7.4990425109863281</v>
      </c>
      <c r="S27" s="1">
        <f t="shared" si="13"/>
        <v>8.2941255569458008</v>
      </c>
      <c r="T27" s="1">
        <f t="shared" si="14"/>
        <v>9.6212053298950195</v>
      </c>
      <c r="U27" s="1">
        <f t="shared" si="15"/>
        <v>10.286648750305176</v>
      </c>
      <c r="V27" s="1">
        <f t="shared" si="16"/>
        <v>6.6446571350097656</v>
      </c>
      <c r="W27" s="1">
        <f t="shared" si="17"/>
        <v>2.6393918991088867</v>
      </c>
      <c r="X27" s="1">
        <f t="shared" si="18"/>
        <v>4.537449836730957</v>
      </c>
      <c r="Y27" s="1">
        <f t="shared" si="19"/>
        <v>10.693989753723145</v>
      </c>
      <c r="Z27" s="1">
        <f t="shared" si="20"/>
        <v>10.59862232208252</v>
      </c>
      <c r="AB27" s="2" t="s">
        <v>31</v>
      </c>
      <c r="AC27" s="1">
        <f t="shared" si="5"/>
        <v>-1.6589877605438232</v>
      </c>
      <c r="AD27" s="1">
        <f t="shared" si="21"/>
        <v>0.13262927532196045</v>
      </c>
      <c r="AE27" s="1">
        <f t="shared" si="22"/>
        <v>-4.2611689567565918</v>
      </c>
      <c r="AF27" s="1">
        <f t="shared" si="23"/>
        <v>-3.8622722625732422</v>
      </c>
      <c r="AG27" s="1">
        <f t="shared" si="24"/>
        <v>0.46919894218444824</v>
      </c>
      <c r="AH27" s="1">
        <f t="shared" si="25"/>
        <v>8.2913875579833984E-2</v>
      </c>
      <c r="AI27" s="1">
        <f t="shared" si="26"/>
        <v>-5.446957445144653</v>
      </c>
      <c r="AJ27" s="1">
        <f t="shared" si="27"/>
        <v>-1.8541871309280396</v>
      </c>
      <c r="AK27" s="1">
        <f t="shared" si="28"/>
        <v>1.6843857765197754</v>
      </c>
      <c r="AL27" s="1">
        <f t="shared" si="29"/>
        <v>1.2538228034973145</v>
      </c>
      <c r="AM27" s="1">
        <f t="shared" si="30"/>
        <v>1.0751903057098389</v>
      </c>
      <c r="AO27" s="2" t="s">
        <v>31</v>
      </c>
      <c r="AP27">
        <f t="shared" si="36"/>
        <v>3.1579487554580612</v>
      </c>
      <c r="AQ27">
        <f t="shared" si="36"/>
        <v>0.91216753214645263</v>
      </c>
      <c r="AR27">
        <f t="shared" si="36"/>
        <v>19.175189852846405</v>
      </c>
      <c r="AS27">
        <f t="shared" si="36"/>
        <v>14.543194167244424</v>
      </c>
      <c r="AT27">
        <f t="shared" si="36"/>
        <v>0.72236558061455669</v>
      </c>
      <c r="AU27">
        <f t="shared" si="36"/>
        <v>0.94414878022233106</v>
      </c>
      <c r="AV27">
        <f t="shared" si="36"/>
        <v>43.621196729307371</v>
      </c>
      <c r="AW27">
        <f t="shared" si="31"/>
        <v>3.6154798378604922</v>
      </c>
      <c r="AX27">
        <f t="shared" si="32"/>
        <v>0.31113535015734151</v>
      </c>
      <c r="AY27">
        <f t="shared" si="33"/>
        <v>0.419335593220658</v>
      </c>
      <c r="AZ27">
        <f t="shared" si="34"/>
        <v>0.47460845080868136</v>
      </c>
    </row>
    <row r="28" spans="1:52" x14ac:dyDescent="0.3">
      <c r="A28" s="2" t="s">
        <v>32</v>
      </c>
      <c r="B28" s="4">
        <v>23.689470291137695</v>
      </c>
      <c r="C28" s="4">
        <v>33.131725311279297</v>
      </c>
      <c r="D28" s="4">
        <v>32.040046691894531</v>
      </c>
      <c r="E28" s="4">
        <v>31.23027229309082</v>
      </c>
      <c r="F28" s="4">
        <v>32.605587005615234</v>
      </c>
      <c r="G28" s="4">
        <v>33.152015686035156</v>
      </c>
      <c r="H28" s="4">
        <v>33.342052459716797</v>
      </c>
      <c r="I28" s="4">
        <v>30.692548751831055</v>
      </c>
      <c r="J28" s="4">
        <v>26.911924362182617</v>
      </c>
      <c r="K28" s="4">
        <v>29.114152908325195</v>
      </c>
      <c r="L28" s="4">
        <v>34.384006500244141</v>
      </c>
      <c r="M28" s="4">
        <v>33.954235076904297</v>
      </c>
      <c r="O28" s="2" t="s">
        <v>32</v>
      </c>
      <c r="P28" s="1">
        <f t="shared" si="35"/>
        <v>9.4422550201416016</v>
      </c>
      <c r="Q28" s="1">
        <f t="shared" si="11"/>
        <v>8.3505764007568359</v>
      </c>
      <c r="R28" s="1">
        <f t="shared" si="12"/>
        <v>7.540802001953125</v>
      </c>
      <c r="S28" s="1">
        <f t="shared" si="13"/>
        <v>8.9161167144775391</v>
      </c>
      <c r="T28" s="1">
        <f t="shared" si="14"/>
        <v>9.4625453948974609</v>
      </c>
      <c r="U28" s="1">
        <f t="shared" si="15"/>
        <v>9.6525821685791016</v>
      </c>
      <c r="V28" s="1">
        <f t="shared" si="16"/>
        <v>7.0030784606933594</v>
      </c>
      <c r="W28" s="1">
        <f t="shared" si="17"/>
        <v>3.2224540710449219</v>
      </c>
      <c r="X28" s="1">
        <f t="shared" si="18"/>
        <v>5.4246826171875</v>
      </c>
      <c r="Y28" s="1">
        <f t="shared" si="19"/>
        <v>10.694536209106445</v>
      </c>
      <c r="Z28" s="1">
        <f t="shared" si="20"/>
        <v>10.264764785766602</v>
      </c>
      <c r="AB28" s="2" t="s">
        <v>32</v>
      </c>
      <c r="AC28" s="1">
        <f t="shared" si="5"/>
        <v>-1.9688756465911865</v>
      </c>
      <c r="AD28" s="1">
        <f t="shared" si="21"/>
        <v>0.33303344249725342</v>
      </c>
      <c r="AE28" s="1">
        <f t="shared" si="22"/>
        <v>-4.2194094657897949</v>
      </c>
      <c r="AF28" s="1">
        <f t="shared" si="23"/>
        <v>-3.2402811050415039</v>
      </c>
      <c r="AG28" s="1">
        <f t="shared" si="24"/>
        <v>0.31053900718688965</v>
      </c>
      <c r="AH28" s="1">
        <f t="shared" si="25"/>
        <v>-0.55115270614624023</v>
      </c>
      <c r="AI28" s="1">
        <f t="shared" si="26"/>
        <v>-5.0885361194610592</v>
      </c>
      <c r="AJ28" s="1">
        <f t="shared" si="27"/>
        <v>-1.2711249589920044</v>
      </c>
      <c r="AK28" s="1">
        <f t="shared" si="28"/>
        <v>2.5716185569763184</v>
      </c>
      <c r="AL28" s="1">
        <f t="shared" si="29"/>
        <v>1.2543692588806152</v>
      </c>
      <c r="AM28" s="1">
        <f t="shared" si="30"/>
        <v>0.7413327693939209</v>
      </c>
      <c r="AO28" s="2" t="s">
        <v>32</v>
      </c>
      <c r="AP28">
        <f t="shared" si="36"/>
        <v>3.9146291647458575</v>
      </c>
      <c r="AQ28">
        <f t="shared" si="36"/>
        <v>0.79386552846078107</v>
      </c>
      <c r="AR28">
        <f t="shared" si="36"/>
        <v>18.628110831714068</v>
      </c>
      <c r="AS28">
        <f t="shared" si="36"/>
        <v>9.4497823753896526</v>
      </c>
      <c r="AT28">
        <f t="shared" si="36"/>
        <v>0.80634044502693547</v>
      </c>
      <c r="AU28">
        <f t="shared" si="36"/>
        <v>1.4652559605741744</v>
      </c>
      <c r="AV28">
        <f t="shared" si="36"/>
        <v>34.025303362956322</v>
      </c>
      <c r="AW28">
        <f t="shared" si="31"/>
        <v>2.4134968753552535</v>
      </c>
      <c r="AX28">
        <f t="shared" si="32"/>
        <v>0.16821537068362885</v>
      </c>
      <c r="AY28">
        <f t="shared" si="33"/>
        <v>0.41917678987440604</v>
      </c>
      <c r="AZ28">
        <f t="shared" si="34"/>
        <v>0.59818648910221495</v>
      </c>
    </row>
    <row r="29" spans="1:52" x14ac:dyDescent="0.3">
      <c r="A29" s="2" t="s">
        <v>33</v>
      </c>
      <c r="B29" s="4">
        <v>24.177435874938965</v>
      </c>
      <c r="C29" s="4">
        <v>31.599748611450195</v>
      </c>
      <c r="D29" s="4">
        <v>31.119571685791016</v>
      </c>
      <c r="E29" s="4">
        <v>31.318265914916992</v>
      </c>
      <c r="F29" s="4">
        <v>32.013702392578125</v>
      </c>
      <c r="G29" s="4">
        <v>32.554742813110352</v>
      </c>
      <c r="H29" s="4">
        <v>34.082553863525391</v>
      </c>
      <c r="I29" s="4">
        <v>29.992402076721191</v>
      </c>
      <c r="J29" s="4">
        <v>26.699491500854492</v>
      </c>
      <c r="K29" s="4">
        <v>28.413293838500977</v>
      </c>
      <c r="L29" s="4">
        <v>33.494146347045898</v>
      </c>
      <c r="M29" s="4">
        <v>34.398090362548828</v>
      </c>
      <c r="O29" s="2" t="s">
        <v>33</v>
      </c>
      <c r="P29" s="1">
        <f t="shared" si="35"/>
        <v>7.4223127365112305</v>
      </c>
      <c r="Q29" s="1">
        <f t="shared" si="11"/>
        <v>6.9421358108520508</v>
      </c>
      <c r="R29" s="1">
        <f t="shared" si="12"/>
        <v>7.1408300399780273</v>
      </c>
      <c r="S29" s="1">
        <f t="shared" si="13"/>
        <v>7.8362665176391602</v>
      </c>
      <c r="T29" s="1">
        <f t="shared" si="14"/>
        <v>8.3773069381713867</v>
      </c>
      <c r="U29" s="1">
        <f t="shared" si="15"/>
        <v>9.9051179885864258</v>
      </c>
      <c r="V29" s="1">
        <f t="shared" si="16"/>
        <v>5.8149662017822266</v>
      </c>
      <c r="W29" s="1">
        <f t="shared" si="17"/>
        <v>2.5220556259155273</v>
      </c>
      <c r="X29" s="1">
        <f t="shared" si="18"/>
        <v>4.2358579635620117</v>
      </c>
      <c r="Y29" s="1">
        <f t="shared" si="19"/>
        <v>9.3167104721069336</v>
      </c>
      <c r="Z29" s="1">
        <f t="shared" si="20"/>
        <v>10.220654487609863</v>
      </c>
      <c r="AB29" s="2" t="s">
        <v>33</v>
      </c>
      <c r="AC29" s="1">
        <f t="shared" si="5"/>
        <v>-3.9888179302215576</v>
      </c>
      <c r="AD29" s="1">
        <f t="shared" si="21"/>
        <v>-1.0754071474075317</v>
      </c>
      <c r="AE29" s="1">
        <f t="shared" si="22"/>
        <v>-4.6193814277648926</v>
      </c>
      <c r="AF29" s="1">
        <f t="shared" si="23"/>
        <v>-4.3201313018798828</v>
      </c>
      <c r="AG29" s="1">
        <f t="shared" si="24"/>
        <v>-0.77469944953918457</v>
      </c>
      <c r="AH29" s="1">
        <f t="shared" si="25"/>
        <v>-0.29861688613891602</v>
      </c>
      <c r="AI29" s="1">
        <f t="shared" si="26"/>
        <v>-6.276648378372192</v>
      </c>
      <c r="AJ29" s="1">
        <f t="shared" si="27"/>
        <v>-1.9715234041213989</v>
      </c>
      <c r="AK29" s="1">
        <f t="shared" si="28"/>
        <v>1.3827939033508301</v>
      </c>
      <c r="AL29" s="1">
        <f t="shared" si="29"/>
        <v>-0.12345647811889648</v>
      </c>
      <c r="AM29" s="1">
        <f t="shared" si="30"/>
        <v>0.69722247123718262</v>
      </c>
      <c r="AO29" s="2" t="s">
        <v>33</v>
      </c>
      <c r="AP29">
        <f t="shared" si="36"/>
        <v>15.87646624018319</v>
      </c>
      <c r="AQ29">
        <f t="shared" si="36"/>
        <v>2.1073167003312512</v>
      </c>
      <c r="AR29">
        <f t="shared" si="36"/>
        <v>24.579461911549551</v>
      </c>
      <c r="AS29">
        <f t="shared" si="36"/>
        <v>19.975106664676794</v>
      </c>
      <c r="AT29">
        <f t="shared" si="36"/>
        <v>1.7108336036220713</v>
      </c>
      <c r="AU29">
        <f t="shared" si="36"/>
        <v>1.229964678979012</v>
      </c>
      <c r="AV29">
        <f t="shared" si="36"/>
        <v>77.528152373881611</v>
      </c>
      <c r="AW29">
        <f t="shared" si="31"/>
        <v>3.9218202243488949</v>
      </c>
      <c r="AX29">
        <f t="shared" si="32"/>
        <v>0.38347544250925858</v>
      </c>
      <c r="AY29">
        <f t="shared" si="33"/>
        <v>1.0893416356103935</v>
      </c>
      <c r="AZ29">
        <f t="shared" si="34"/>
        <v>0.61675847013975393</v>
      </c>
    </row>
    <row r="30" spans="1:52" x14ac:dyDescent="0.3">
      <c r="A30" s="2" t="s">
        <v>34</v>
      </c>
      <c r="B30" s="4">
        <v>24.620209693908691</v>
      </c>
      <c r="C30" s="4">
        <v>33.470703125</v>
      </c>
      <c r="D30" s="4">
        <v>32.646488189697266</v>
      </c>
      <c r="E30" s="4">
        <v>30.892234802246094</v>
      </c>
      <c r="F30" s="4">
        <v>32.371593475341797</v>
      </c>
      <c r="G30" s="4">
        <v>33.232858657836914</v>
      </c>
      <c r="H30" s="4">
        <v>35.608848571777344</v>
      </c>
      <c r="I30" s="4">
        <v>31.202189445495605</v>
      </c>
      <c r="J30" s="4">
        <v>27.309234619140625</v>
      </c>
      <c r="K30" s="4">
        <v>30.330636978149414</v>
      </c>
      <c r="L30" s="4">
        <v>34.099452972412109</v>
      </c>
      <c r="M30" s="4">
        <v>35.335643768310547</v>
      </c>
      <c r="O30" s="2" t="s">
        <v>34</v>
      </c>
      <c r="P30" s="1">
        <f t="shared" si="35"/>
        <v>8.8504934310913086</v>
      </c>
      <c r="Q30" s="1">
        <f t="shared" si="11"/>
        <v>8.0262784957885742</v>
      </c>
      <c r="R30" s="1">
        <f t="shared" si="12"/>
        <v>6.2720251083374023</v>
      </c>
      <c r="S30" s="1">
        <f t="shared" si="13"/>
        <v>7.7513837814331055</v>
      </c>
      <c r="T30" s="1">
        <f t="shared" si="14"/>
        <v>8.6126489639282227</v>
      </c>
      <c r="U30" s="1">
        <f t="shared" si="15"/>
        <v>10.988638877868652</v>
      </c>
      <c r="V30" s="1">
        <f t="shared" si="16"/>
        <v>6.5819797515869141</v>
      </c>
      <c r="W30" s="1">
        <f t="shared" si="17"/>
        <v>2.6890249252319336</v>
      </c>
      <c r="X30" s="1">
        <f t="shared" si="18"/>
        <v>5.7104272842407227</v>
      </c>
      <c r="Y30" s="1">
        <f t="shared" si="19"/>
        <v>9.479243278503418</v>
      </c>
      <c r="Z30" s="1">
        <f t="shared" si="20"/>
        <v>10.715434074401855</v>
      </c>
      <c r="AB30" s="2" t="s">
        <v>34</v>
      </c>
      <c r="AC30" s="1">
        <f t="shared" si="5"/>
        <v>-2.5606372356414795</v>
      </c>
      <c r="AD30" s="1">
        <f t="shared" si="21"/>
        <v>8.7355375289916992E-3</v>
      </c>
      <c r="AE30" s="1">
        <f t="shared" si="22"/>
        <v>-5.4881863594055176</v>
      </c>
      <c r="AF30" s="1">
        <f t="shared" si="23"/>
        <v>-4.4050140380859375</v>
      </c>
      <c r="AG30" s="1">
        <f t="shared" si="24"/>
        <v>-0.53935742378234863</v>
      </c>
      <c r="AH30" s="1">
        <f t="shared" si="25"/>
        <v>0.78490400314331055</v>
      </c>
      <c r="AI30" s="1">
        <f t="shared" si="26"/>
        <v>-5.5096348285675045</v>
      </c>
      <c r="AJ30" s="1">
        <f t="shared" si="27"/>
        <v>-1.8045541048049927</v>
      </c>
      <c r="AK30" s="1">
        <f t="shared" si="28"/>
        <v>2.857363224029541</v>
      </c>
      <c r="AL30" s="1">
        <f t="shared" si="29"/>
        <v>3.9076328277587891E-2</v>
      </c>
      <c r="AM30" s="1">
        <f t="shared" si="30"/>
        <v>1.1920020580291748</v>
      </c>
      <c r="AO30" s="2" t="s">
        <v>34</v>
      </c>
      <c r="AP30">
        <f t="shared" si="36"/>
        <v>5.899682172080043</v>
      </c>
      <c r="AQ30">
        <f t="shared" si="36"/>
        <v>0.99396328144017898</v>
      </c>
      <c r="AR30">
        <f t="shared" si="36"/>
        <v>44.885773743313351</v>
      </c>
      <c r="AS30">
        <f t="shared" si="36"/>
        <v>21.185628711229548</v>
      </c>
      <c r="AT30">
        <f t="shared" si="36"/>
        <v>1.4533250623147558</v>
      </c>
      <c r="AU30">
        <f t="shared" si="36"/>
        <v>0.58039057506719871</v>
      </c>
      <c r="AV30">
        <f t="shared" si="36"/>
        <v>45.55807325173253</v>
      </c>
      <c r="AW30">
        <f t="shared" si="31"/>
        <v>3.4932117663610516</v>
      </c>
      <c r="AX30">
        <f t="shared" si="32"/>
        <v>0.13799011006734271</v>
      </c>
      <c r="AY30">
        <f t="shared" si="33"/>
        <v>0.97327787984565228</v>
      </c>
      <c r="AZ30">
        <f t="shared" si="34"/>
        <v>0.43769504046721813</v>
      </c>
    </row>
    <row r="31" spans="1:52" x14ac:dyDescent="0.3">
      <c r="A31" s="2" t="s">
        <v>35</v>
      </c>
      <c r="B31" s="4">
        <v>24.524301528930664</v>
      </c>
      <c r="C31" s="4">
        <v>32.699958801269531</v>
      </c>
      <c r="D31" s="4">
        <v>32.208255767822266</v>
      </c>
      <c r="E31" s="4">
        <v>31.57958984375</v>
      </c>
      <c r="F31" s="4">
        <v>32.914138793945313</v>
      </c>
      <c r="G31" s="4">
        <v>32.753547668457031</v>
      </c>
      <c r="H31" s="4">
        <v>33.40185546875</v>
      </c>
      <c r="I31" s="4">
        <v>31.275009155273438</v>
      </c>
      <c r="J31" s="4">
        <v>26.63416576385498</v>
      </c>
      <c r="K31" s="4">
        <v>29.515645027160645</v>
      </c>
      <c r="L31" s="4">
        <v>36.619213104248047</v>
      </c>
      <c r="M31" s="4">
        <v>35.679759979248047</v>
      </c>
      <c r="O31" s="2" t="s">
        <v>35</v>
      </c>
      <c r="P31" s="1">
        <f t="shared" si="35"/>
        <v>8.1756572723388672</v>
      </c>
      <c r="Q31" s="1">
        <f t="shared" si="11"/>
        <v>7.6839542388916016</v>
      </c>
      <c r="R31" s="1">
        <f t="shared" si="12"/>
        <v>7.0552883148193359</v>
      </c>
      <c r="S31" s="1">
        <f t="shared" si="13"/>
        <v>8.3898372650146484</v>
      </c>
      <c r="T31" s="1">
        <f t="shared" si="14"/>
        <v>8.2292461395263672</v>
      </c>
      <c r="U31" s="1">
        <f t="shared" si="15"/>
        <v>8.8775539398193359</v>
      </c>
      <c r="V31" s="1">
        <f t="shared" si="16"/>
        <v>6.7507076263427734</v>
      </c>
      <c r="W31" s="1">
        <f t="shared" si="17"/>
        <v>2.1098642349243164</v>
      </c>
      <c r="X31" s="1">
        <f t="shared" si="18"/>
        <v>4.9913434982299805</v>
      </c>
      <c r="Y31" s="1">
        <f t="shared" si="19"/>
        <v>12.094911575317383</v>
      </c>
      <c r="Z31" s="1">
        <f t="shared" si="20"/>
        <v>11.155458450317383</v>
      </c>
      <c r="AB31" s="2" t="s">
        <v>35</v>
      </c>
      <c r="AC31" s="1">
        <f t="shared" si="5"/>
        <v>-3.2354733943939209</v>
      </c>
      <c r="AD31" s="1">
        <f t="shared" si="21"/>
        <v>-0.33358871936798096</v>
      </c>
      <c r="AE31" s="1">
        <f t="shared" si="22"/>
        <v>-4.704923152923584</v>
      </c>
      <c r="AF31" s="1">
        <f t="shared" si="23"/>
        <v>-3.7665605545043945</v>
      </c>
      <c r="AG31" s="1">
        <f t="shared" si="24"/>
        <v>-0.9227602481842041</v>
      </c>
      <c r="AH31" s="1">
        <f t="shared" si="25"/>
        <v>-1.3261809349060059</v>
      </c>
      <c r="AI31" s="1">
        <f t="shared" si="26"/>
        <v>-5.3409069538116452</v>
      </c>
      <c r="AJ31" s="1">
        <f t="shared" si="27"/>
        <v>-2.3837147951126099</v>
      </c>
      <c r="AK31" s="1">
        <f t="shared" si="28"/>
        <v>2.1382794380187988</v>
      </c>
      <c r="AL31" s="1">
        <f t="shared" si="29"/>
        <v>2.6547446250915527</v>
      </c>
      <c r="AM31" s="1">
        <f t="shared" si="30"/>
        <v>1.6320264339447021</v>
      </c>
      <c r="AO31" s="2" t="s">
        <v>35</v>
      </c>
      <c r="AP31">
        <f t="shared" si="36"/>
        <v>9.418343850671155</v>
      </c>
      <c r="AQ31">
        <f t="shared" si="36"/>
        <v>1.2601441009992367</v>
      </c>
      <c r="AR31">
        <f t="shared" si="36"/>
        <v>26.080925364592936</v>
      </c>
      <c r="AS31">
        <f t="shared" si="36"/>
        <v>13.609673528591937</v>
      </c>
      <c r="AT31">
        <f t="shared" si="36"/>
        <v>1.8957388639474764</v>
      </c>
      <c r="AU31">
        <f t="shared" si="36"/>
        <v>2.5073804830828097</v>
      </c>
      <c r="AV31">
        <f t="shared" si="36"/>
        <v>40.529682085034565</v>
      </c>
      <c r="AW31">
        <f t="shared" si="31"/>
        <v>5.2187879919823157</v>
      </c>
      <c r="AX31">
        <f t="shared" si="32"/>
        <v>0.22715052768475727</v>
      </c>
      <c r="AY31">
        <f t="shared" si="33"/>
        <v>0.15879697936374851</v>
      </c>
      <c r="AZ31">
        <f t="shared" si="34"/>
        <v>0.32263471104743585</v>
      </c>
    </row>
    <row r="32" spans="1:52" x14ac:dyDescent="0.3">
      <c r="A32" s="2" t="s">
        <v>36</v>
      </c>
      <c r="B32" s="4">
        <v>24.093953132629395</v>
      </c>
      <c r="C32" s="4">
        <v>32.369287490844727</v>
      </c>
      <c r="D32" s="4">
        <v>31.110016822814941</v>
      </c>
      <c r="E32" s="4">
        <v>31.714509963989258</v>
      </c>
      <c r="F32" s="4">
        <v>32.746200561523438</v>
      </c>
      <c r="G32" s="4">
        <v>32.350662231445313</v>
      </c>
      <c r="H32" s="4">
        <v>34.699985504150391</v>
      </c>
      <c r="I32" s="4">
        <v>29.381587982177734</v>
      </c>
      <c r="J32" s="4">
        <v>26.392498970031738</v>
      </c>
      <c r="K32" s="4">
        <v>28.581003189086914</v>
      </c>
      <c r="L32" s="4">
        <v>36.328102111816406</v>
      </c>
      <c r="M32" s="4">
        <v>35.308086395263672</v>
      </c>
      <c r="O32" s="2" t="s">
        <v>36</v>
      </c>
      <c r="P32" s="1">
        <f t="shared" si="35"/>
        <v>8.275334358215332</v>
      </c>
      <c r="Q32" s="1">
        <f t="shared" si="11"/>
        <v>7.0160636901855469</v>
      </c>
      <c r="R32" s="1">
        <f t="shared" si="12"/>
        <v>7.6205568313598633</v>
      </c>
      <c r="S32" s="1">
        <f t="shared" si="13"/>
        <v>8.652247428894043</v>
      </c>
      <c r="T32" s="1">
        <f t="shared" si="14"/>
        <v>8.256709098815918</v>
      </c>
      <c r="U32" s="1">
        <f t="shared" si="15"/>
        <v>10.606032371520996</v>
      </c>
      <c r="V32" s="1">
        <f t="shared" si="16"/>
        <v>5.2876348495483398</v>
      </c>
      <c r="W32" s="1">
        <f t="shared" si="17"/>
        <v>2.2985458374023438</v>
      </c>
      <c r="X32" s="1">
        <f t="shared" si="18"/>
        <v>4.4870500564575195</v>
      </c>
      <c r="Y32" s="1">
        <f t="shared" si="19"/>
        <v>12.234148979187012</v>
      </c>
      <c r="Z32" s="1">
        <f t="shared" si="20"/>
        <v>11.214133262634277</v>
      </c>
      <c r="AB32" s="2" t="s">
        <v>36</v>
      </c>
      <c r="AC32" s="1">
        <f t="shared" si="5"/>
        <v>-3.1357963085174561</v>
      </c>
      <c r="AD32" s="1">
        <f t="shared" si="21"/>
        <v>-1.0014792680740356</v>
      </c>
      <c r="AE32" s="1">
        <f t="shared" si="22"/>
        <v>-4.1396546363830566</v>
      </c>
      <c r="AF32" s="1">
        <f t="shared" si="23"/>
        <v>-3.504150390625</v>
      </c>
      <c r="AG32" s="1">
        <f t="shared" si="24"/>
        <v>-0.89529728889465332</v>
      </c>
      <c r="AH32" s="1">
        <f t="shared" si="25"/>
        <v>0.4022974967956543</v>
      </c>
      <c r="AI32" s="1">
        <f t="shared" si="26"/>
        <v>-6.8039797306060787</v>
      </c>
      <c r="AJ32" s="1">
        <f t="shared" si="27"/>
        <v>-2.1950331926345825</v>
      </c>
      <c r="AK32" s="1">
        <f t="shared" si="28"/>
        <v>1.6339859962463379</v>
      </c>
      <c r="AL32" s="1">
        <f t="shared" si="29"/>
        <v>2.7939820289611816</v>
      </c>
      <c r="AM32" s="1">
        <f t="shared" si="30"/>
        <v>1.6907012462615967</v>
      </c>
      <c r="AO32" s="2" t="s">
        <v>36</v>
      </c>
      <c r="AP32">
        <f t="shared" si="36"/>
        <v>8.7895926664409476</v>
      </c>
      <c r="AQ32">
        <f t="shared" si="36"/>
        <v>2.0020517526926813</v>
      </c>
      <c r="AR32">
        <f t="shared" si="36"/>
        <v>17.626261836586398</v>
      </c>
      <c r="AS32">
        <f t="shared" si="36"/>
        <v>11.346302994611698</v>
      </c>
      <c r="AT32">
        <f t="shared" si="36"/>
        <v>1.8599931251461437</v>
      </c>
      <c r="AU32">
        <f t="shared" si="36"/>
        <v>0.75665235182233037</v>
      </c>
      <c r="AV32">
        <f t="shared" si="36"/>
        <v>111.73828176774528</v>
      </c>
      <c r="AW32">
        <f t="shared" si="31"/>
        <v>4.5790019920266039</v>
      </c>
      <c r="AX32">
        <f t="shared" si="32"/>
        <v>0.32219678506148408</v>
      </c>
      <c r="AY32">
        <f t="shared" si="33"/>
        <v>0.14418749670366704</v>
      </c>
      <c r="AZ32">
        <f t="shared" si="34"/>
        <v>0.30977631638055991</v>
      </c>
    </row>
    <row r="33" spans="1:52" x14ac:dyDescent="0.3">
      <c r="A33" s="2" t="s">
        <v>37</v>
      </c>
      <c r="B33" s="4">
        <v>23.66628360748291</v>
      </c>
      <c r="C33" s="4">
        <v>32.975494384765625</v>
      </c>
      <c r="D33" s="4">
        <v>31.985830307006836</v>
      </c>
      <c r="E33" s="4">
        <v>31.173701286315918</v>
      </c>
      <c r="F33" s="4">
        <v>33.559337615966797</v>
      </c>
      <c r="G33" s="4">
        <v>33.654232025146484</v>
      </c>
      <c r="H33" s="4">
        <v>35.652050018310547</v>
      </c>
      <c r="I33" s="4">
        <v>29.845302581787109</v>
      </c>
      <c r="J33" s="4">
        <v>27.319915771484375</v>
      </c>
      <c r="K33" s="4">
        <v>28.990129470825195</v>
      </c>
      <c r="L33" s="4">
        <v>35.616268157958984</v>
      </c>
      <c r="M33" s="4">
        <v>36.446239471435547</v>
      </c>
      <c r="O33" s="2" t="s">
        <v>37</v>
      </c>
      <c r="P33" s="1">
        <f t="shared" si="35"/>
        <v>9.3092107772827148</v>
      </c>
      <c r="Q33" s="1">
        <f t="shared" si="11"/>
        <v>8.3195466995239258</v>
      </c>
      <c r="R33" s="1">
        <f t="shared" si="12"/>
        <v>7.5074176788330078</v>
      </c>
      <c r="S33" s="1">
        <f t="shared" si="13"/>
        <v>9.8930540084838867</v>
      </c>
      <c r="T33" s="1">
        <f t="shared" si="14"/>
        <v>9.9879484176635742</v>
      </c>
      <c r="U33" s="1">
        <f t="shared" si="15"/>
        <v>11.985766410827637</v>
      </c>
      <c r="V33" s="1">
        <f t="shared" si="16"/>
        <v>6.1790189743041992</v>
      </c>
      <c r="W33" s="1">
        <f t="shared" si="17"/>
        <v>3.6536321640014648</v>
      </c>
      <c r="X33" s="1">
        <f t="shared" si="18"/>
        <v>5.3238458633422852</v>
      </c>
      <c r="Y33" s="1">
        <f t="shared" si="19"/>
        <v>11.949984550476074</v>
      </c>
      <c r="Z33" s="1">
        <f t="shared" si="20"/>
        <v>12.779955863952637</v>
      </c>
      <c r="AB33" s="2" t="s">
        <v>37</v>
      </c>
      <c r="AC33" s="1">
        <f t="shared" si="5"/>
        <v>-2.1019198894500732</v>
      </c>
      <c r="AD33" s="1">
        <f t="shared" si="21"/>
        <v>0.30200374126434326</v>
      </c>
      <c r="AE33" s="1">
        <f t="shared" si="22"/>
        <v>-4.2527937889099121</v>
      </c>
      <c r="AF33" s="1">
        <f t="shared" si="23"/>
        <v>-2.2633438110351563</v>
      </c>
      <c r="AG33" s="1">
        <f t="shared" si="24"/>
        <v>0.83594202995300293</v>
      </c>
      <c r="AH33" s="1">
        <f t="shared" si="25"/>
        <v>1.7820315361022949</v>
      </c>
      <c r="AI33" s="1">
        <f t="shared" si="26"/>
        <v>-5.9125956058502194</v>
      </c>
      <c r="AJ33" s="1">
        <f t="shared" si="27"/>
        <v>-0.83994686603546143</v>
      </c>
      <c r="AK33" s="1">
        <f t="shared" si="28"/>
        <v>2.4707818031311035</v>
      </c>
      <c r="AL33" s="1">
        <f t="shared" si="29"/>
        <v>2.5098176002502441</v>
      </c>
      <c r="AM33" s="1">
        <f t="shared" si="30"/>
        <v>3.2565238475799561</v>
      </c>
      <c r="AO33" s="2" t="s">
        <v>37</v>
      </c>
      <c r="AP33">
        <f t="shared" si="36"/>
        <v>4.2928027664785411</v>
      </c>
      <c r="AQ33">
        <f t="shared" si="36"/>
        <v>0.81112505212684416</v>
      </c>
      <c r="AR33">
        <f t="shared" si="36"/>
        <v>19.064196064512451</v>
      </c>
      <c r="AS33">
        <f t="shared" si="36"/>
        <v>4.8010295344410316</v>
      </c>
      <c r="AT33">
        <f t="shared" si="36"/>
        <v>0.56021711716278522</v>
      </c>
      <c r="AU33">
        <f t="shared" si="36"/>
        <v>0.29077365424954721</v>
      </c>
      <c r="AV33">
        <f t="shared" si="36"/>
        <v>60.237734445995905</v>
      </c>
      <c r="AW33">
        <f t="shared" si="31"/>
        <v>1.7899842161359516</v>
      </c>
      <c r="AX33">
        <f t="shared" si="32"/>
        <v>0.18039336694644567</v>
      </c>
      <c r="AY33">
        <f t="shared" si="33"/>
        <v>0.17557780634367687</v>
      </c>
      <c r="AZ33">
        <f t="shared" si="34"/>
        <v>0.10463780968766367</v>
      </c>
    </row>
    <row r="34" spans="1:52" x14ac:dyDescent="0.3">
      <c r="A34" s="2" t="s">
        <v>38</v>
      </c>
      <c r="B34" s="4">
        <v>24.118724822998047</v>
      </c>
      <c r="C34" s="4">
        <v>33.32044792175293</v>
      </c>
      <c r="D34" s="4">
        <v>32.667037963867188</v>
      </c>
      <c r="E34" s="4">
        <v>31.783031463623047</v>
      </c>
      <c r="F34" s="4">
        <v>33.675418853759766</v>
      </c>
      <c r="G34" s="4">
        <v>33.118867874145508</v>
      </c>
      <c r="H34" s="4">
        <v>36.339061737060547</v>
      </c>
      <c r="I34" s="4">
        <v>30.58409309387207</v>
      </c>
      <c r="J34" s="4">
        <v>27.414219856262207</v>
      </c>
      <c r="K34" s="4">
        <v>29.854405403137207</v>
      </c>
      <c r="L34" s="4">
        <v>34.352148056030273</v>
      </c>
      <c r="M34" s="4">
        <v>34.888027191162109</v>
      </c>
      <c r="O34" s="2" t="s">
        <v>38</v>
      </c>
      <c r="P34" s="1">
        <f t="shared" si="35"/>
        <v>9.2017230987548828</v>
      </c>
      <c r="Q34" s="1">
        <f t="shared" si="11"/>
        <v>8.5483131408691406</v>
      </c>
      <c r="R34" s="1">
        <f t="shared" si="12"/>
        <v>7.664306640625</v>
      </c>
      <c r="S34" s="1">
        <f t="shared" si="13"/>
        <v>9.5566940307617188</v>
      </c>
      <c r="T34" s="1">
        <f t="shared" si="14"/>
        <v>9.0001430511474609</v>
      </c>
      <c r="U34" s="1">
        <f t="shared" si="15"/>
        <v>12.2203369140625</v>
      </c>
      <c r="V34" s="1">
        <f t="shared" si="16"/>
        <v>6.4653682708740234</v>
      </c>
      <c r="W34" s="1">
        <f t="shared" si="17"/>
        <v>3.2954950332641602</v>
      </c>
      <c r="X34" s="1">
        <f t="shared" si="18"/>
        <v>5.7356805801391602</v>
      </c>
      <c r="Y34" s="1">
        <f t="shared" si="19"/>
        <v>10.233423233032227</v>
      </c>
      <c r="Z34" s="1">
        <f t="shared" si="20"/>
        <v>10.769302368164063</v>
      </c>
      <c r="AB34" s="2" t="s">
        <v>38</v>
      </c>
      <c r="AC34" s="1">
        <f t="shared" si="5"/>
        <v>-2.2094075679779053</v>
      </c>
      <c r="AD34" s="1">
        <f t="shared" si="21"/>
        <v>0.53077018260955811</v>
      </c>
      <c r="AE34" s="1">
        <f t="shared" si="22"/>
        <v>-4.0959048271179199</v>
      </c>
      <c r="AF34" s="1">
        <f t="shared" si="23"/>
        <v>-2.5997037887573242</v>
      </c>
      <c r="AG34" s="1">
        <f t="shared" si="24"/>
        <v>-0.15186333656311035</v>
      </c>
      <c r="AH34" s="1">
        <f t="shared" si="25"/>
        <v>2.0166020393371582</v>
      </c>
      <c r="AI34" s="1">
        <f t="shared" si="26"/>
        <v>-5.6262463092803952</v>
      </c>
      <c r="AJ34" s="1">
        <f t="shared" si="27"/>
        <v>-1.1980839967727661</v>
      </c>
      <c r="AK34" s="1">
        <f t="shared" si="28"/>
        <v>2.8826165199279785</v>
      </c>
      <c r="AL34" s="1">
        <f t="shared" si="29"/>
        <v>0.79325628280639648</v>
      </c>
      <c r="AM34" s="1">
        <f t="shared" si="30"/>
        <v>1.2458703517913818</v>
      </c>
      <c r="AO34" s="2" t="s">
        <v>38</v>
      </c>
      <c r="AP34">
        <f t="shared" si="36"/>
        <v>4.624853183959087</v>
      </c>
      <c r="AQ34">
        <f t="shared" si="36"/>
        <v>0.69218511244695113</v>
      </c>
      <c r="AR34">
        <f t="shared" si="36"/>
        <v>17.099767770752649</v>
      </c>
      <c r="AS34">
        <f t="shared" si="36"/>
        <v>6.0616215783228498</v>
      </c>
      <c r="AT34">
        <f t="shared" si="36"/>
        <v>1.1110034806702989</v>
      </c>
      <c r="AU34">
        <f t="shared" si="36"/>
        <v>0.24713957576678616</v>
      </c>
      <c r="AV34">
        <f t="shared" si="36"/>
        <v>49.393397746880645</v>
      </c>
      <c r="AW34">
        <f t="shared" si="31"/>
        <v>2.29434762636079</v>
      </c>
      <c r="AX34">
        <f t="shared" si="32"/>
        <v>0.13559571375882831</v>
      </c>
      <c r="AY34">
        <f t="shared" si="33"/>
        <v>0.57704019324957623</v>
      </c>
      <c r="AZ34">
        <f t="shared" si="34"/>
        <v>0.42165344543178546</v>
      </c>
    </row>
    <row r="35" spans="1:52" x14ac:dyDescent="0.3">
      <c r="A35" s="2" t="s">
        <v>39</v>
      </c>
      <c r="B35" s="4">
        <v>23.66291332244873</v>
      </c>
      <c r="C35" s="4">
        <v>31.931159973144531</v>
      </c>
      <c r="D35" s="4">
        <v>31.630027770996094</v>
      </c>
      <c r="E35" s="4">
        <v>30.097058296203613</v>
      </c>
      <c r="F35" s="4">
        <v>32.675495147705078</v>
      </c>
      <c r="G35" s="4">
        <v>31.559754371643066</v>
      </c>
      <c r="H35" s="4">
        <v>32.571599960327148</v>
      </c>
      <c r="I35" s="4">
        <v>31.189390182495117</v>
      </c>
      <c r="J35" s="4">
        <v>26.316253662109375</v>
      </c>
      <c r="K35" s="4">
        <v>29.009110450744629</v>
      </c>
      <c r="L35" s="4">
        <v>32.957492828369141</v>
      </c>
      <c r="M35" s="4">
        <v>34.319225311279297</v>
      </c>
      <c r="O35" s="2" t="s">
        <v>39</v>
      </c>
      <c r="P35" s="1">
        <f t="shared" si="35"/>
        <v>8.2682466506958008</v>
      </c>
      <c r="Q35" s="1">
        <f t="shared" si="11"/>
        <v>7.9671144485473633</v>
      </c>
      <c r="R35" s="1">
        <f t="shared" si="12"/>
        <v>6.4341449737548828</v>
      </c>
      <c r="S35" s="1">
        <f t="shared" si="13"/>
        <v>9.0125818252563477</v>
      </c>
      <c r="T35" s="1">
        <f t="shared" si="14"/>
        <v>7.8968410491943359</v>
      </c>
      <c r="U35" s="1">
        <f t="shared" si="15"/>
        <v>8.908686637878418</v>
      </c>
      <c r="V35" s="1">
        <f t="shared" si="16"/>
        <v>7.5264768600463867</v>
      </c>
      <c r="W35" s="1">
        <f t="shared" si="17"/>
        <v>2.6533403396606445</v>
      </c>
      <c r="X35" s="1">
        <f t="shared" si="18"/>
        <v>5.3461971282958984</v>
      </c>
      <c r="Y35" s="1">
        <f t="shared" si="19"/>
        <v>9.2945795059204102</v>
      </c>
      <c r="Z35" s="1">
        <f t="shared" si="20"/>
        <v>10.656311988830566</v>
      </c>
      <c r="AB35" s="2" t="s">
        <v>39</v>
      </c>
      <c r="AC35" s="1">
        <f t="shared" si="5"/>
        <v>-3.1428840160369873</v>
      </c>
      <c r="AD35" s="1">
        <f t="shared" si="21"/>
        <v>-5.0428509712219238E-2</v>
      </c>
      <c r="AE35" s="1">
        <f t="shared" si="22"/>
        <v>-5.3260664939880371</v>
      </c>
      <c r="AF35" s="1">
        <f t="shared" si="23"/>
        <v>-3.1438159942626953</v>
      </c>
      <c r="AG35" s="1">
        <f t="shared" si="24"/>
        <v>-1.2551653385162354</v>
      </c>
      <c r="AH35" s="1">
        <f t="shared" si="25"/>
        <v>-1.2950482368469238</v>
      </c>
      <c r="AI35" s="1">
        <f t="shared" si="26"/>
        <v>-4.5651377201080319</v>
      </c>
      <c r="AJ35" s="1">
        <f t="shared" si="27"/>
        <v>-1.8402386903762817</v>
      </c>
      <c r="AK35" s="1">
        <f t="shared" si="28"/>
        <v>2.4931330680847168</v>
      </c>
      <c r="AL35" s="1">
        <f t="shared" si="29"/>
        <v>-0.14558744430541992</v>
      </c>
      <c r="AM35" s="1">
        <f t="shared" si="30"/>
        <v>1.1328799724578857</v>
      </c>
      <c r="AO35" s="2" t="s">
        <v>39</v>
      </c>
      <c r="AP35">
        <f t="shared" si="36"/>
        <v>8.8328806385338723</v>
      </c>
      <c r="AQ35">
        <f t="shared" si="36"/>
        <v>1.0355724642090687</v>
      </c>
      <c r="AR35">
        <f t="shared" si="36"/>
        <v>40.114905512316888</v>
      </c>
      <c r="AS35">
        <f t="shared" si="36"/>
        <v>8.8385885058999349</v>
      </c>
      <c r="AT35">
        <f t="shared" si="36"/>
        <v>2.3869450236606355</v>
      </c>
      <c r="AU35">
        <f t="shared" si="36"/>
        <v>2.4538519982528775</v>
      </c>
      <c r="AV35">
        <f t="shared" si="36"/>
        <v>23.672459820349989</v>
      </c>
      <c r="AW35">
        <f t="shared" si="31"/>
        <v>3.5806926515747639</v>
      </c>
      <c r="AX35">
        <f t="shared" si="32"/>
        <v>0.17762012171380773</v>
      </c>
      <c r="AY35">
        <f t="shared" si="33"/>
        <v>1.1061809823363389</v>
      </c>
      <c r="AZ35">
        <f t="shared" si="34"/>
        <v>0.45600451927685143</v>
      </c>
    </row>
    <row r="36" spans="1:52" x14ac:dyDescent="0.3">
      <c r="A36" s="2" t="s">
        <v>40</v>
      </c>
      <c r="B36" s="4">
        <v>23.692268371582031</v>
      </c>
      <c r="C36" s="4">
        <v>31.420713424682617</v>
      </c>
      <c r="D36" s="4">
        <v>31.134077072143555</v>
      </c>
      <c r="E36" s="4">
        <v>30.283100128173828</v>
      </c>
      <c r="F36" s="4">
        <v>32.922897338867188</v>
      </c>
      <c r="G36" s="4">
        <v>32.401580810546875</v>
      </c>
      <c r="H36" s="4">
        <v>33.607839584350586</v>
      </c>
      <c r="I36" s="4">
        <v>30.684774398803711</v>
      </c>
      <c r="J36" s="4">
        <v>26.360166549682617</v>
      </c>
      <c r="K36" s="4">
        <v>29.116838455200195</v>
      </c>
      <c r="L36" s="4">
        <v>32.760871887207031</v>
      </c>
      <c r="M36" s="4">
        <v>33.64933967590332</v>
      </c>
      <c r="O36" s="2" t="s">
        <v>40</v>
      </c>
      <c r="P36" s="1">
        <f t="shared" si="35"/>
        <v>7.7284450531005859</v>
      </c>
      <c r="Q36" s="1">
        <f t="shared" si="11"/>
        <v>7.4418087005615234</v>
      </c>
      <c r="R36" s="1">
        <f t="shared" si="12"/>
        <v>6.5908317565917969</v>
      </c>
      <c r="S36" s="1">
        <f t="shared" si="13"/>
        <v>9.2306289672851563</v>
      </c>
      <c r="T36" s="1">
        <f t="shared" si="14"/>
        <v>8.7093124389648438</v>
      </c>
      <c r="U36" s="1">
        <f t="shared" si="15"/>
        <v>9.9155712127685547</v>
      </c>
      <c r="V36" s="1">
        <f t="shared" si="16"/>
        <v>6.9925060272216797</v>
      </c>
      <c r="W36" s="1">
        <f t="shared" si="17"/>
        <v>2.6678981781005859</v>
      </c>
      <c r="X36" s="1">
        <f t="shared" si="18"/>
        <v>5.4245700836181641</v>
      </c>
      <c r="Y36" s="1">
        <f t="shared" si="19"/>
        <v>9.068603515625</v>
      </c>
      <c r="Z36" s="1">
        <f t="shared" si="20"/>
        <v>9.9570713043212891</v>
      </c>
      <c r="AB36" s="2" t="s">
        <v>40</v>
      </c>
      <c r="AC36" s="1">
        <f t="shared" si="5"/>
        <v>-3.6826856136322021</v>
      </c>
      <c r="AD36" s="1">
        <f t="shared" si="21"/>
        <v>-0.57573425769805908</v>
      </c>
      <c r="AE36" s="1">
        <f t="shared" si="22"/>
        <v>-5.169379711151123</v>
      </c>
      <c r="AF36" s="1">
        <f t="shared" si="23"/>
        <v>-2.9257688522338867</v>
      </c>
      <c r="AG36" s="1">
        <f t="shared" si="24"/>
        <v>-0.44269394874572754</v>
      </c>
      <c r="AH36" s="1">
        <f t="shared" si="25"/>
        <v>-0.28816366195678711</v>
      </c>
      <c r="AI36" s="1">
        <f t="shared" si="26"/>
        <v>-5.0991085529327389</v>
      </c>
      <c r="AJ36" s="1">
        <f t="shared" si="27"/>
        <v>-1.8256808519363403</v>
      </c>
      <c r="AK36" s="1">
        <f t="shared" si="28"/>
        <v>2.5715060234069824</v>
      </c>
      <c r="AL36" s="1">
        <f t="shared" si="29"/>
        <v>-0.37156343460083008</v>
      </c>
      <c r="AM36" s="1">
        <f t="shared" si="30"/>
        <v>0.4336392879486084</v>
      </c>
      <c r="AO36" s="2" t="s">
        <v>40</v>
      </c>
      <c r="AP36">
        <f t="shared" si="36"/>
        <v>12.840999654945591</v>
      </c>
      <c r="AQ36">
        <f t="shared" si="36"/>
        <v>1.4904358254286494</v>
      </c>
      <c r="AR36">
        <f t="shared" si="36"/>
        <v>35.986395779725939</v>
      </c>
      <c r="AS36">
        <f t="shared" si="36"/>
        <v>7.5987854924401219</v>
      </c>
      <c r="AT36">
        <f t="shared" si="36"/>
        <v>1.3591398853384873</v>
      </c>
      <c r="AU36">
        <f t="shared" si="36"/>
        <v>1.2210850269249367</v>
      </c>
      <c r="AV36">
        <f t="shared" si="36"/>
        <v>34.275565246917779</v>
      </c>
      <c r="AW36">
        <f t="shared" si="31"/>
        <v>3.5447425542123181</v>
      </c>
      <c r="AX36">
        <f t="shared" si="32"/>
        <v>0.16822849238561716</v>
      </c>
      <c r="AY36">
        <f t="shared" si="33"/>
        <v>1.2937540999794148</v>
      </c>
      <c r="AZ36">
        <f t="shared" si="34"/>
        <v>0.74039174344670511</v>
      </c>
    </row>
    <row r="37" spans="1:52" x14ac:dyDescent="0.3">
      <c r="A37" s="2" t="s">
        <v>41</v>
      </c>
      <c r="B37" s="4">
        <v>22.990270614624023</v>
      </c>
      <c r="C37" s="4">
        <v>33.440929412841797</v>
      </c>
      <c r="D37" s="4">
        <v>31.509904861450195</v>
      </c>
      <c r="E37" s="4">
        <v>30.33072566986084</v>
      </c>
      <c r="F37" s="4">
        <v>32.988536834716797</v>
      </c>
      <c r="G37" s="4">
        <v>32.958267211914063</v>
      </c>
      <c r="H37" s="4">
        <v>32.919965744018555</v>
      </c>
      <c r="I37" s="4">
        <v>29.560869216918945</v>
      </c>
      <c r="J37" s="4">
        <v>26.682821273803711</v>
      </c>
      <c r="K37" s="4">
        <v>28.426202774047852</v>
      </c>
      <c r="L37" s="4">
        <v>33.078292846679688</v>
      </c>
      <c r="M37" s="4">
        <v>35.340965270996094</v>
      </c>
      <c r="O37" s="2" t="s">
        <v>41</v>
      </c>
      <c r="P37" s="1">
        <f t="shared" si="35"/>
        <v>10.450658798217773</v>
      </c>
      <c r="Q37" s="1">
        <f t="shared" si="11"/>
        <v>8.5196342468261719</v>
      </c>
      <c r="R37" s="1">
        <f t="shared" si="12"/>
        <v>7.3404550552368164</v>
      </c>
      <c r="S37" s="1">
        <f t="shared" si="13"/>
        <v>9.9982662200927734</v>
      </c>
      <c r="T37" s="1">
        <f t="shared" si="14"/>
        <v>9.9679965972900391</v>
      </c>
      <c r="U37" s="1">
        <f t="shared" si="15"/>
        <v>9.9296951293945313</v>
      </c>
      <c r="V37" s="1">
        <f t="shared" si="16"/>
        <v>6.5705986022949219</v>
      </c>
      <c r="W37" s="1">
        <f t="shared" si="17"/>
        <v>3.6925506591796875</v>
      </c>
      <c r="X37" s="1">
        <f t="shared" si="18"/>
        <v>5.4359321594238281</v>
      </c>
      <c r="Y37" s="1">
        <f t="shared" si="19"/>
        <v>10.088022232055664</v>
      </c>
      <c r="Z37" s="1">
        <f t="shared" si="20"/>
        <v>12.35069465637207</v>
      </c>
      <c r="AB37" s="2" t="s">
        <v>41</v>
      </c>
      <c r="AC37" s="1">
        <f t="shared" si="5"/>
        <v>-0.96047186851501465</v>
      </c>
      <c r="AD37" s="1">
        <f t="shared" si="21"/>
        <v>0.50209128856658936</v>
      </c>
      <c r="AE37" s="1">
        <f t="shared" si="22"/>
        <v>-4.4197564125061035</v>
      </c>
      <c r="AF37" s="1">
        <f t="shared" si="23"/>
        <v>-2.1581315994262695</v>
      </c>
      <c r="AG37" s="1">
        <f t="shared" si="24"/>
        <v>0.81599020957946777</v>
      </c>
      <c r="AH37" s="1">
        <f t="shared" si="25"/>
        <v>-0.27403974533081055</v>
      </c>
      <c r="AI37" s="1">
        <f t="shared" si="26"/>
        <v>-5.5210159778594967</v>
      </c>
      <c r="AJ37" s="1">
        <f t="shared" si="27"/>
        <v>-0.80102837085723877</v>
      </c>
      <c r="AK37" s="1">
        <f t="shared" si="28"/>
        <v>2.5828680992126465</v>
      </c>
      <c r="AL37" s="1">
        <f t="shared" si="29"/>
        <v>0.64785528182983398</v>
      </c>
      <c r="AM37" s="1">
        <f t="shared" si="30"/>
        <v>2.8272626399993896</v>
      </c>
      <c r="AO37" s="2" t="s">
        <v>41</v>
      </c>
      <c r="AP37">
        <f t="shared" si="36"/>
        <v>1.94594625982023</v>
      </c>
      <c r="AQ37">
        <f t="shared" si="36"/>
        <v>0.70608252240982272</v>
      </c>
      <c r="AR37">
        <f t="shared" si="36"/>
        <v>21.4032268081917</v>
      </c>
      <c r="AS37">
        <f t="shared" si="36"/>
        <v>4.4633644088851021</v>
      </c>
      <c r="AT37">
        <f t="shared" si="36"/>
        <v>0.56801848706867741</v>
      </c>
      <c r="AU37">
        <f t="shared" si="36"/>
        <v>1.209188987762057</v>
      </c>
      <c r="AV37">
        <f t="shared" si="36"/>
        <v>45.918893656725018</v>
      </c>
      <c r="AW37">
        <f t="shared" si="31"/>
        <v>1.7423426474288854</v>
      </c>
      <c r="AX37">
        <f t="shared" si="32"/>
        <v>0.16690879712808537</v>
      </c>
      <c r="AY37">
        <f t="shared" si="33"/>
        <v>0.63822840252750423</v>
      </c>
      <c r="AZ37">
        <f t="shared" si="34"/>
        <v>0.14089939870482066</v>
      </c>
    </row>
    <row r="38" spans="1:52" x14ac:dyDescent="0.3">
      <c r="A38" s="2" t="s">
        <v>42</v>
      </c>
      <c r="B38" s="4">
        <v>23.621556282043457</v>
      </c>
      <c r="C38" s="4">
        <v>33.199287414550781</v>
      </c>
      <c r="D38" s="4">
        <v>31.04461669921875</v>
      </c>
      <c r="E38" s="4">
        <v>30.897258758544922</v>
      </c>
      <c r="F38" s="4">
        <v>32.572742462158203</v>
      </c>
      <c r="G38" s="4">
        <v>31.932604789733887</v>
      </c>
      <c r="H38" s="4">
        <v>34.421310424804688</v>
      </c>
      <c r="I38" s="4">
        <v>29.670711517333984</v>
      </c>
      <c r="J38" s="4">
        <v>26.91688060760498</v>
      </c>
      <c r="K38" s="4">
        <v>28.974684715270996</v>
      </c>
      <c r="L38" s="4">
        <v>33.861783981323242</v>
      </c>
      <c r="M38" s="4">
        <v>35.491710662841797</v>
      </c>
      <c r="O38" s="2" t="s">
        <v>42</v>
      </c>
      <c r="P38" s="1">
        <f t="shared" si="35"/>
        <v>9.5777311325073242</v>
      </c>
      <c r="Q38" s="1">
        <f t="shared" si="11"/>
        <v>7.423060417175293</v>
      </c>
      <c r="R38" s="1">
        <f t="shared" si="12"/>
        <v>7.2757024765014648</v>
      </c>
      <c r="S38" s="1">
        <f t="shared" si="13"/>
        <v>8.9511861801147461</v>
      </c>
      <c r="T38" s="1">
        <f t="shared" si="14"/>
        <v>8.3110485076904297</v>
      </c>
      <c r="U38" s="1">
        <f t="shared" si="15"/>
        <v>10.79975414276123</v>
      </c>
      <c r="V38" s="1">
        <f t="shared" si="16"/>
        <v>6.0491552352905273</v>
      </c>
      <c r="W38" s="1">
        <f t="shared" si="17"/>
        <v>3.2953243255615234</v>
      </c>
      <c r="X38" s="1">
        <f t="shared" si="18"/>
        <v>5.3531284332275391</v>
      </c>
      <c r="Y38" s="1">
        <f t="shared" si="19"/>
        <v>10.240227699279785</v>
      </c>
      <c r="Z38" s="1">
        <f t="shared" si="20"/>
        <v>11.87015438079834</v>
      </c>
      <c r="AB38" s="2" t="s">
        <v>42</v>
      </c>
      <c r="AC38" s="1">
        <f t="shared" si="5"/>
        <v>-1.8333995342254639</v>
      </c>
      <c r="AD38" s="1">
        <f t="shared" si="21"/>
        <v>-0.59448254108428955</v>
      </c>
      <c r="AE38" s="1">
        <f t="shared" si="22"/>
        <v>-4.4845089912414551</v>
      </c>
      <c r="AF38" s="1">
        <f t="shared" si="23"/>
        <v>-3.2052116394042969</v>
      </c>
      <c r="AG38" s="1">
        <f t="shared" si="24"/>
        <v>-0.8409578800201416</v>
      </c>
      <c r="AH38" s="1">
        <f t="shared" si="25"/>
        <v>0.59601926803588867</v>
      </c>
      <c r="AI38" s="1">
        <f t="shared" si="26"/>
        <v>-6.0424593448638912</v>
      </c>
      <c r="AJ38" s="1">
        <f t="shared" si="27"/>
        <v>-1.1982547044754028</v>
      </c>
      <c r="AK38" s="1">
        <f t="shared" si="28"/>
        <v>2.5000643730163574</v>
      </c>
      <c r="AL38" s="1">
        <f t="shared" si="29"/>
        <v>0.80006074905395508</v>
      </c>
      <c r="AM38" s="1">
        <f t="shared" si="30"/>
        <v>2.3467223644256592</v>
      </c>
      <c r="AO38" s="2" t="s">
        <v>42</v>
      </c>
      <c r="AP38">
        <f t="shared" si="36"/>
        <v>3.5637583988547323</v>
      </c>
      <c r="AQ38">
        <f t="shared" si="36"/>
        <v>1.5099309136714454</v>
      </c>
      <c r="AR38">
        <f t="shared" si="36"/>
        <v>22.38575375552589</v>
      </c>
      <c r="AS38">
        <f t="shared" si="36"/>
        <v>9.2228436410157695</v>
      </c>
      <c r="AT38">
        <f t="shared" si="36"/>
        <v>1.7912390435759298</v>
      </c>
      <c r="AU38">
        <f t="shared" si="36"/>
        <v>0.66157688414891092</v>
      </c>
      <c r="AV38">
        <f t="shared" si="36"/>
        <v>65.911547814068669</v>
      </c>
      <c r="AW38">
        <f t="shared" si="31"/>
        <v>2.2946191223970418</v>
      </c>
      <c r="AX38">
        <f t="shared" si="32"/>
        <v>0.17676880770092235</v>
      </c>
      <c r="AY38">
        <f t="shared" si="33"/>
        <v>0.57432499329215714</v>
      </c>
      <c r="AZ38">
        <f t="shared" si="34"/>
        <v>0.19659215204397887</v>
      </c>
    </row>
    <row r="39" spans="1:52" x14ac:dyDescent="0.3">
      <c r="A39" s="2" t="s">
        <v>43</v>
      </c>
      <c r="B39" s="4">
        <v>23.180538177490234</v>
      </c>
      <c r="C39" s="4">
        <v>31.278749465942383</v>
      </c>
      <c r="D39" s="4">
        <v>30.986886978149414</v>
      </c>
      <c r="E39" s="4">
        <v>30.469743728637695</v>
      </c>
      <c r="F39" s="4">
        <v>32.096179962158203</v>
      </c>
      <c r="G39" s="4">
        <v>31.412978172302246</v>
      </c>
      <c r="H39" s="4">
        <v>33.728321075439453</v>
      </c>
      <c r="I39" s="4">
        <v>29.202380180358887</v>
      </c>
      <c r="J39" s="4">
        <v>27.303535461425781</v>
      </c>
      <c r="K39" s="4">
        <v>28.944265365600586</v>
      </c>
      <c r="L39" s="4">
        <v>34.056745529174805</v>
      </c>
      <c r="M39" s="4">
        <v>35.090435028076172</v>
      </c>
      <c r="O39" s="2" t="s">
        <v>43</v>
      </c>
      <c r="P39" s="1">
        <f t="shared" si="35"/>
        <v>8.0982112884521484</v>
      </c>
      <c r="Q39" s="1">
        <f t="shared" si="11"/>
        <v>7.8063488006591797</v>
      </c>
      <c r="R39" s="1">
        <f t="shared" si="12"/>
        <v>7.2892055511474609</v>
      </c>
      <c r="S39" s="1">
        <f t="shared" si="13"/>
        <v>8.9156417846679688</v>
      </c>
      <c r="T39" s="1">
        <f t="shared" si="14"/>
        <v>8.2324399948120117</v>
      </c>
      <c r="U39" s="1">
        <f t="shared" si="15"/>
        <v>10.547782897949219</v>
      </c>
      <c r="V39" s="1">
        <f t="shared" si="16"/>
        <v>6.0218420028686523</v>
      </c>
      <c r="W39" s="1">
        <f t="shared" si="17"/>
        <v>4.1229972839355469</v>
      </c>
      <c r="X39" s="1">
        <f t="shared" si="18"/>
        <v>5.7637271881103516</v>
      </c>
      <c r="Y39" s="1">
        <f t="shared" si="19"/>
        <v>10.87620735168457</v>
      </c>
      <c r="Z39" s="1">
        <f t="shared" si="20"/>
        <v>11.909896850585938</v>
      </c>
      <c r="AB39" s="2" t="s">
        <v>43</v>
      </c>
      <c r="AC39" s="1">
        <f t="shared" si="5"/>
        <v>-3.3129193782806396</v>
      </c>
      <c r="AD39" s="1">
        <f t="shared" si="21"/>
        <v>-0.21119415760040283</v>
      </c>
      <c r="AE39" s="1">
        <f t="shared" si="22"/>
        <v>-4.471005916595459</v>
      </c>
      <c r="AF39" s="1">
        <f t="shared" si="23"/>
        <v>-3.2407560348510742</v>
      </c>
      <c r="AG39" s="1">
        <f t="shared" si="24"/>
        <v>-0.91956639289855957</v>
      </c>
      <c r="AH39" s="1">
        <f t="shared" si="25"/>
        <v>0.34404802322387695</v>
      </c>
      <c r="AI39" s="1">
        <f t="shared" si="26"/>
        <v>-6.0697725772857662</v>
      </c>
      <c r="AJ39" s="1">
        <f t="shared" si="27"/>
        <v>-0.37058174610137939</v>
      </c>
      <c r="AK39" s="1">
        <f t="shared" si="28"/>
        <v>2.9106631278991699</v>
      </c>
      <c r="AL39" s="1">
        <f t="shared" si="29"/>
        <v>1.4360404014587402</v>
      </c>
      <c r="AM39" s="1">
        <f t="shared" si="30"/>
        <v>2.3864648342132568</v>
      </c>
      <c r="AO39" s="2" t="s">
        <v>43</v>
      </c>
      <c r="AP39">
        <f t="shared" si="36"/>
        <v>9.9377508902327811</v>
      </c>
      <c r="AQ39">
        <f t="shared" si="36"/>
        <v>1.157646002266816</v>
      </c>
      <c r="AR39">
        <f t="shared" si="36"/>
        <v>22.177209120539544</v>
      </c>
      <c r="AS39">
        <f t="shared" si="36"/>
        <v>9.4528937204844468</v>
      </c>
      <c r="AT39">
        <f t="shared" si="36"/>
        <v>1.8915466969530959</v>
      </c>
      <c r="AU39">
        <f t="shared" si="36"/>
        <v>0.78782766106570645</v>
      </c>
      <c r="AV39">
        <f t="shared" si="36"/>
        <v>67.171278210708053</v>
      </c>
      <c r="AW39">
        <f t="shared" si="31"/>
        <v>1.2928740584787619</v>
      </c>
      <c r="AX39">
        <f t="shared" si="32"/>
        <v>0.1329851327739569</v>
      </c>
      <c r="AY39">
        <f t="shared" si="33"/>
        <v>0.36958025788989468</v>
      </c>
      <c r="AZ39">
        <f t="shared" si="34"/>
        <v>0.19125046568190782</v>
      </c>
    </row>
    <row r="40" spans="1:52" x14ac:dyDescent="0.3">
      <c r="A40" s="2" t="s">
        <v>44</v>
      </c>
      <c r="B40" s="4">
        <v>23.688985824584961</v>
      </c>
      <c r="C40" s="4">
        <v>31.47569465637207</v>
      </c>
      <c r="D40" s="4">
        <v>30.635698318481445</v>
      </c>
      <c r="E40" s="4">
        <v>29.980656623840332</v>
      </c>
      <c r="F40" s="4">
        <v>32.522712707519531</v>
      </c>
      <c r="G40" s="4">
        <v>31.691926956176758</v>
      </c>
      <c r="H40" s="4">
        <v>33.601249694824219</v>
      </c>
      <c r="I40" s="4">
        <v>29.686108589172363</v>
      </c>
      <c r="J40" s="4">
        <v>26.504100799560547</v>
      </c>
      <c r="K40" s="4">
        <v>28.308455467224121</v>
      </c>
      <c r="L40" s="4">
        <v>32.956300735473633</v>
      </c>
      <c r="M40" s="4">
        <v>34.212610244750977</v>
      </c>
      <c r="O40" s="2" t="s">
        <v>44</v>
      </c>
      <c r="P40" s="1">
        <f t="shared" si="35"/>
        <v>7.7867088317871094</v>
      </c>
      <c r="Q40" s="1">
        <f t="shared" si="11"/>
        <v>6.9467124938964844</v>
      </c>
      <c r="R40" s="1">
        <f t="shared" si="12"/>
        <v>6.2916707992553711</v>
      </c>
      <c r="S40" s="1">
        <f t="shared" si="13"/>
        <v>8.8337268829345703</v>
      </c>
      <c r="T40" s="1">
        <f t="shared" si="14"/>
        <v>8.0029411315917969</v>
      </c>
      <c r="U40" s="1">
        <f t="shared" si="15"/>
        <v>9.9122638702392578</v>
      </c>
      <c r="V40" s="1">
        <f t="shared" si="16"/>
        <v>5.9971227645874023</v>
      </c>
      <c r="W40" s="1">
        <f t="shared" si="17"/>
        <v>2.8151149749755859</v>
      </c>
      <c r="X40" s="1">
        <f t="shared" si="18"/>
        <v>4.6194696426391602</v>
      </c>
      <c r="Y40" s="1">
        <f t="shared" si="19"/>
        <v>9.2673149108886719</v>
      </c>
      <c r="Z40" s="1">
        <f t="shared" si="20"/>
        <v>10.523624420166016</v>
      </c>
      <c r="AB40" s="2" t="s">
        <v>44</v>
      </c>
      <c r="AC40" s="1">
        <f t="shared" si="5"/>
        <v>-3.6244218349456787</v>
      </c>
      <c r="AD40" s="1">
        <f t="shared" si="21"/>
        <v>-1.0708304643630981</v>
      </c>
      <c r="AE40" s="1">
        <f t="shared" si="22"/>
        <v>-5.4685406684875488</v>
      </c>
      <c r="AF40" s="1">
        <f t="shared" si="23"/>
        <v>-3.3226709365844727</v>
      </c>
      <c r="AG40" s="1">
        <f t="shared" si="24"/>
        <v>-1.1490652561187744</v>
      </c>
      <c r="AH40" s="1">
        <f t="shared" si="25"/>
        <v>-0.29147100448608398</v>
      </c>
      <c r="AI40" s="1">
        <f t="shared" si="26"/>
        <v>-6.0944918155670162</v>
      </c>
      <c r="AJ40" s="1">
        <f t="shared" si="27"/>
        <v>-1.6784640550613403</v>
      </c>
      <c r="AK40" s="1">
        <f t="shared" si="28"/>
        <v>1.7664055824279785</v>
      </c>
      <c r="AL40" s="1">
        <f t="shared" si="29"/>
        <v>-0.1728520393371582</v>
      </c>
      <c r="AM40" s="1">
        <f t="shared" si="30"/>
        <v>1.000192403793335</v>
      </c>
      <c r="AO40" s="2" t="s">
        <v>44</v>
      </c>
      <c r="AP40">
        <f t="shared" si="36"/>
        <v>12.332743223059978</v>
      </c>
      <c r="AQ40">
        <f t="shared" si="36"/>
        <v>2.100642220435033</v>
      </c>
      <c r="AR40">
        <f t="shared" si="36"/>
        <v>44.278691027232284</v>
      </c>
      <c r="AS40">
        <f t="shared" si="36"/>
        <v>10.005150312110075</v>
      </c>
      <c r="AT40">
        <f t="shared" si="36"/>
        <v>2.2177015962262394</v>
      </c>
      <c r="AU40">
        <f t="shared" si="36"/>
        <v>1.223887545128675</v>
      </c>
      <c r="AV40">
        <f t="shared" si="36"/>
        <v>68.332112120681316</v>
      </c>
      <c r="AW40">
        <f t="shared" si="31"/>
        <v>3.2008699346465908</v>
      </c>
      <c r="AX40">
        <f t="shared" si="32"/>
        <v>0.29394016605213125</v>
      </c>
      <c r="AY40">
        <f t="shared" si="33"/>
        <v>1.1272847935608321</v>
      </c>
      <c r="AZ40">
        <f t="shared" si="34"/>
        <v>0.49993332237286164</v>
      </c>
    </row>
    <row r="41" spans="1:52" x14ac:dyDescent="0.3">
      <c r="A41" s="2" t="s">
        <v>45</v>
      </c>
      <c r="B41" s="4">
        <v>24.436538696289063</v>
      </c>
      <c r="C41" s="4">
        <v>31.796455383300781</v>
      </c>
      <c r="D41" s="4">
        <v>31.572859764099121</v>
      </c>
      <c r="E41" s="4">
        <v>31.317726135253906</v>
      </c>
      <c r="F41" s="4">
        <v>34.021049499511719</v>
      </c>
      <c r="G41" s="4">
        <v>33.066246032714844</v>
      </c>
      <c r="H41" s="4">
        <v>33.804515838623047</v>
      </c>
      <c r="I41" s="4">
        <v>30.174403190612793</v>
      </c>
      <c r="J41" s="4">
        <v>27.332448959350586</v>
      </c>
      <c r="K41" s="4">
        <v>29.000406265258789</v>
      </c>
      <c r="L41" s="4">
        <v>35.171419143676758</v>
      </c>
      <c r="M41" s="4">
        <v>36.414970397949219</v>
      </c>
      <c r="O41" s="2" t="s">
        <v>45</v>
      </c>
      <c r="P41" s="1">
        <f t="shared" si="35"/>
        <v>7.3599166870117188</v>
      </c>
      <c r="Q41" s="1">
        <f t="shared" si="11"/>
        <v>7.1363210678100586</v>
      </c>
      <c r="R41" s="1">
        <f t="shared" si="12"/>
        <v>6.8811874389648438</v>
      </c>
      <c r="S41" s="1">
        <f t="shared" si="13"/>
        <v>9.5845108032226563</v>
      </c>
      <c r="T41" s="1">
        <f t="shared" si="14"/>
        <v>8.6297073364257813</v>
      </c>
      <c r="U41" s="1">
        <f t="shared" si="15"/>
        <v>9.3679771423339844</v>
      </c>
      <c r="V41" s="1">
        <f t="shared" si="16"/>
        <v>5.7378644943237305</v>
      </c>
      <c r="W41" s="1">
        <f t="shared" si="17"/>
        <v>2.8959102630615234</v>
      </c>
      <c r="X41" s="1">
        <f t="shared" si="18"/>
        <v>4.5638675689697266</v>
      </c>
      <c r="Y41" s="1">
        <f t="shared" si="19"/>
        <v>10.734880447387695</v>
      </c>
      <c r="Z41" s="1">
        <f t="shared" si="20"/>
        <v>11.978431701660156</v>
      </c>
      <c r="AB41" s="2" t="s">
        <v>45</v>
      </c>
      <c r="AC41" s="1">
        <f t="shared" si="5"/>
        <v>-4.0512139797210693</v>
      </c>
      <c r="AD41" s="1">
        <f t="shared" si="21"/>
        <v>-0.88122189044952393</v>
      </c>
      <c r="AE41" s="1">
        <f t="shared" si="22"/>
        <v>-4.8790240287780762</v>
      </c>
      <c r="AF41" s="1">
        <f t="shared" si="23"/>
        <v>-2.5718870162963867</v>
      </c>
      <c r="AG41" s="1">
        <f t="shared" si="24"/>
        <v>-0.52229905128479004</v>
      </c>
      <c r="AH41" s="1">
        <f t="shared" si="25"/>
        <v>-0.83575773239135742</v>
      </c>
      <c r="AI41" s="1">
        <f t="shared" si="26"/>
        <v>-6.3537500858306881</v>
      </c>
      <c r="AJ41" s="1">
        <f t="shared" si="27"/>
        <v>-1.5976687669754028</v>
      </c>
      <c r="AK41" s="1">
        <f t="shared" si="28"/>
        <v>1.7108035087585449</v>
      </c>
      <c r="AL41" s="1">
        <f t="shared" si="29"/>
        <v>1.2947134971618652</v>
      </c>
      <c r="AM41" s="1">
        <f t="shared" si="30"/>
        <v>2.4549996852874756</v>
      </c>
      <c r="AO41" s="2" t="s">
        <v>45</v>
      </c>
      <c r="AP41">
        <f t="shared" si="36"/>
        <v>16.578182901430498</v>
      </c>
      <c r="AQ41">
        <f t="shared" si="36"/>
        <v>1.8419346672232173</v>
      </c>
      <c r="AR41">
        <f t="shared" si="36"/>
        <v>29.426091578444776</v>
      </c>
      <c r="AS41">
        <f t="shared" si="36"/>
        <v>5.9458662729234</v>
      </c>
      <c r="AT41">
        <f t="shared" si="36"/>
        <v>1.4362421934658225</v>
      </c>
      <c r="AU41">
        <f t="shared" si="36"/>
        <v>1.7847942024472474</v>
      </c>
      <c r="AV41">
        <f t="shared" si="36"/>
        <v>81.784190763147691</v>
      </c>
      <c r="AW41">
        <f t="shared" si="31"/>
        <v>3.0265386333619393</v>
      </c>
      <c r="AX41">
        <f t="shared" si="32"/>
        <v>0.30548987949717343</v>
      </c>
      <c r="AY41">
        <f t="shared" si="33"/>
        <v>0.40761710628868275</v>
      </c>
      <c r="AZ41">
        <f t="shared" si="34"/>
        <v>0.18237758281424632</v>
      </c>
    </row>
    <row r="42" spans="1:52" x14ac:dyDescent="0.3">
      <c r="A42" s="2" t="s">
        <v>46</v>
      </c>
      <c r="B42" s="4">
        <v>23.41921329498291</v>
      </c>
      <c r="C42" s="4">
        <v>31.707645416259766</v>
      </c>
      <c r="D42" s="4">
        <v>30.234463691711426</v>
      </c>
      <c r="E42" s="4">
        <v>29.742977142333984</v>
      </c>
      <c r="F42" s="4">
        <v>31.530162811279297</v>
      </c>
      <c r="G42" s="4">
        <v>32.147109985351563</v>
      </c>
      <c r="H42" s="4">
        <v>33.130561828613281</v>
      </c>
      <c r="I42" s="4">
        <v>29.126617431640625</v>
      </c>
      <c r="J42" s="4">
        <v>25.201520919799805</v>
      </c>
      <c r="K42" s="4">
        <v>27.290289878845215</v>
      </c>
      <c r="L42" s="4">
        <v>33.407127380371094</v>
      </c>
      <c r="M42" s="4">
        <v>33.475076675415039</v>
      </c>
      <c r="O42" s="2" t="s">
        <v>46</v>
      </c>
      <c r="P42" s="1">
        <f t="shared" si="35"/>
        <v>8.2884321212768555</v>
      </c>
      <c r="Q42" s="1">
        <f t="shared" si="11"/>
        <v>6.8152503967285156</v>
      </c>
      <c r="R42" s="1">
        <f t="shared" si="12"/>
        <v>6.3237638473510742</v>
      </c>
      <c r="S42" s="1">
        <f t="shared" si="13"/>
        <v>8.1109495162963867</v>
      </c>
      <c r="T42" s="1">
        <f t="shared" si="14"/>
        <v>8.7278966903686523</v>
      </c>
      <c r="U42" s="1">
        <f t="shared" si="15"/>
        <v>9.7113485336303711</v>
      </c>
      <c r="V42" s="1">
        <f t="shared" si="16"/>
        <v>5.7074041366577148</v>
      </c>
      <c r="W42" s="1">
        <f t="shared" si="17"/>
        <v>1.7823076248168945</v>
      </c>
      <c r="X42" s="1">
        <f t="shared" si="18"/>
        <v>3.8710765838623047</v>
      </c>
      <c r="Y42" s="1">
        <f t="shared" si="19"/>
        <v>9.9879140853881836</v>
      </c>
      <c r="Z42" s="1">
        <f t="shared" si="20"/>
        <v>10.055863380432129</v>
      </c>
      <c r="AB42" s="2" t="s">
        <v>46</v>
      </c>
      <c r="AC42" s="1">
        <f t="shared" si="5"/>
        <v>-3.1226985454559326</v>
      </c>
      <c r="AD42" s="1">
        <f t="shared" si="21"/>
        <v>-1.2022925615310669</v>
      </c>
      <c r="AE42" s="1">
        <f t="shared" si="22"/>
        <v>-5.4364476203918457</v>
      </c>
      <c r="AF42" s="1">
        <f t="shared" si="23"/>
        <v>-4.0454483032226563</v>
      </c>
      <c r="AG42" s="1">
        <f t="shared" si="24"/>
        <v>-0.42410969734191895</v>
      </c>
      <c r="AH42" s="1">
        <f t="shared" si="25"/>
        <v>-0.4923863410949707</v>
      </c>
      <c r="AI42" s="1">
        <f t="shared" si="26"/>
        <v>-6.3842104434967037</v>
      </c>
      <c r="AJ42" s="1">
        <f t="shared" si="27"/>
        <v>-2.7112714052200317</v>
      </c>
      <c r="AK42" s="1">
        <f t="shared" si="28"/>
        <v>1.018012523651123</v>
      </c>
      <c r="AL42" s="1">
        <f t="shared" si="29"/>
        <v>0.54774713516235352</v>
      </c>
      <c r="AM42" s="1">
        <f t="shared" si="30"/>
        <v>0.53243136405944824</v>
      </c>
      <c r="AO42" s="2" t="s">
        <v>46</v>
      </c>
      <c r="AP42">
        <f t="shared" si="36"/>
        <v>8.7101559248282108</v>
      </c>
      <c r="AQ42">
        <f t="shared" si="36"/>
        <v>2.3010503652538969</v>
      </c>
      <c r="AR42">
        <f t="shared" si="36"/>
        <v>43.304577282619164</v>
      </c>
      <c r="AS42">
        <f t="shared" si="36"/>
        <v>16.512061031447629</v>
      </c>
      <c r="AT42">
        <f t="shared" si="36"/>
        <v>1.341744242409985</v>
      </c>
      <c r="AU42">
        <f t="shared" si="36"/>
        <v>1.4067698701252955</v>
      </c>
      <c r="AV42">
        <f t="shared" si="36"/>
        <v>83.529300041854199</v>
      </c>
      <c r="AW42">
        <f t="shared" si="31"/>
        <v>6.5489853566170746</v>
      </c>
      <c r="AX42">
        <f t="shared" si="32"/>
        <v>0.4937961441913668</v>
      </c>
      <c r="AY42">
        <f t="shared" si="33"/>
        <v>0.68408754321174281</v>
      </c>
      <c r="AZ42">
        <f t="shared" si="34"/>
        <v>0.69138855926040754</v>
      </c>
    </row>
    <row r="43" spans="1:52" x14ac:dyDescent="0.3">
      <c r="A43" s="2" t="s">
        <v>47</v>
      </c>
      <c r="B43" s="4">
        <v>24.490694999694824</v>
      </c>
      <c r="C43" s="4">
        <v>31.822166442871094</v>
      </c>
      <c r="D43" s="4">
        <v>32.264125823974609</v>
      </c>
      <c r="E43" s="4">
        <v>31.324047088623047</v>
      </c>
      <c r="F43" s="4">
        <v>32.572517395019531</v>
      </c>
      <c r="G43" s="4">
        <v>33.470706939697266</v>
      </c>
      <c r="H43" s="4">
        <v>34.62898063659668</v>
      </c>
      <c r="I43" s="4">
        <v>30.63127613067627</v>
      </c>
      <c r="J43" s="4">
        <v>27.796813011169434</v>
      </c>
      <c r="K43" s="4">
        <v>29.34063720703125</v>
      </c>
      <c r="L43" s="4">
        <v>35.425043106079102</v>
      </c>
      <c r="M43" s="4">
        <v>38.177883148193359</v>
      </c>
      <c r="O43" s="2" t="s">
        <v>47</v>
      </c>
      <c r="P43" s="1">
        <f t="shared" si="35"/>
        <v>7.3314714431762695</v>
      </c>
      <c r="Q43" s="1">
        <f t="shared" si="11"/>
        <v>7.7734308242797852</v>
      </c>
      <c r="R43" s="1">
        <f t="shared" si="12"/>
        <v>6.8333520889282227</v>
      </c>
      <c r="S43" s="1">
        <f t="shared" si="13"/>
        <v>8.081822395324707</v>
      </c>
      <c r="T43" s="1">
        <f t="shared" si="14"/>
        <v>8.9800119400024414</v>
      </c>
      <c r="U43" s="1">
        <f t="shared" si="15"/>
        <v>10.138285636901855</v>
      </c>
      <c r="V43" s="1">
        <f t="shared" si="16"/>
        <v>6.1405811309814453</v>
      </c>
      <c r="W43" s="1">
        <f t="shared" si="17"/>
        <v>3.3061180114746094</v>
      </c>
      <c r="X43" s="1">
        <f t="shared" si="18"/>
        <v>4.8499422073364258</v>
      </c>
      <c r="Y43" s="1">
        <f t="shared" si="19"/>
        <v>10.934348106384277</v>
      </c>
      <c r="Z43" s="1">
        <f t="shared" si="20"/>
        <v>13.687188148498535</v>
      </c>
      <c r="AB43" s="2" t="s">
        <v>47</v>
      </c>
      <c r="AC43" s="1">
        <f t="shared" si="5"/>
        <v>-4.0796592235565186</v>
      </c>
      <c r="AD43" s="1">
        <f t="shared" si="21"/>
        <v>-0.24411213397979736</v>
      </c>
      <c r="AE43" s="1">
        <f t="shared" si="22"/>
        <v>-4.9268593788146973</v>
      </c>
      <c r="AF43" s="1">
        <f t="shared" si="23"/>
        <v>-4.0745754241943359</v>
      </c>
      <c r="AG43" s="1">
        <f t="shared" si="24"/>
        <v>-0.17199444770812988</v>
      </c>
      <c r="AH43" s="1">
        <f t="shared" si="25"/>
        <v>-6.5449237823486328E-2</v>
      </c>
      <c r="AI43" s="1">
        <f t="shared" si="26"/>
        <v>-5.9510334491729733</v>
      </c>
      <c r="AJ43" s="1">
        <f t="shared" si="27"/>
        <v>-1.1874610185623169</v>
      </c>
      <c r="AK43" s="1">
        <f t="shared" si="28"/>
        <v>1.9968781471252441</v>
      </c>
      <c r="AL43" s="1">
        <f t="shared" si="29"/>
        <v>1.4941811561584473</v>
      </c>
      <c r="AM43" s="1">
        <f t="shared" si="30"/>
        <v>4.1637561321258545</v>
      </c>
      <c r="AO43" s="2" t="s">
        <v>47</v>
      </c>
      <c r="AP43">
        <f t="shared" si="36"/>
        <v>16.908294298965892</v>
      </c>
      <c r="AQ43">
        <f t="shared" si="36"/>
        <v>1.1843636633587797</v>
      </c>
      <c r="AR43">
        <f t="shared" si="36"/>
        <v>30.418126204256481</v>
      </c>
      <c r="AS43">
        <f t="shared" si="36"/>
        <v>16.848817347769469</v>
      </c>
      <c r="AT43">
        <f t="shared" si="36"/>
        <v>1.1266148926490447</v>
      </c>
      <c r="AU43">
        <f t="shared" si="36"/>
        <v>1.0464107287380608</v>
      </c>
      <c r="AV43">
        <f t="shared" si="36"/>
        <v>61.864224529945488</v>
      </c>
      <c r="AW43">
        <f t="shared" si="31"/>
        <v>2.2775157304947835</v>
      </c>
      <c r="AX43">
        <f t="shared" si="32"/>
        <v>0.25054156161178265</v>
      </c>
      <c r="AY43">
        <f t="shared" si="33"/>
        <v>0.35498226246688308</v>
      </c>
      <c r="AZ43">
        <f t="shared" si="34"/>
        <v>5.5793616068066362E-2</v>
      </c>
    </row>
    <row r="44" spans="1:52" x14ac:dyDescent="0.3">
      <c r="A44" s="2" t="s">
        <v>48</v>
      </c>
      <c r="B44" s="4">
        <v>23.9837646484375</v>
      </c>
      <c r="C44" s="4">
        <v>32.537284851074219</v>
      </c>
      <c r="D44" s="4">
        <v>30.929945945739746</v>
      </c>
      <c r="E44" s="4">
        <v>31.425821304321289</v>
      </c>
      <c r="F44" s="4">
        <v>35.288246154785156</v>
      </c>
      <c r="G44" s="4">
        <v>34.477455139160156</v>
      </c>
      <c r="H44" s="4">
        <v>34.044208526611328</v>
      </c>
      <c r="I44" s="4">
        <v>29.779942512512207</v>
      </c>
      <c r="J44" s="4">
        <v>27.250070571899414</v>
      </c>
      <c r="K44" s="4">
        <v>29.169742584228516</v>
      </c>
      <c r="L44" s="4">
        <v>36.466678619384766</v>
      </c>
      <c r="M44" s="4">
        <v>34.409507751464844</v>
      </c>
      <c r="O44" s="2" t="s">
        <v>48</v>
      </c>
      <c r="P44" s="1">
        <f t="shared" si="35"/>
        <v>8.5535202026367188</v>
      </c>
      <c r="Q44" s="1">
        <f t="shared" si="11"/>
        <v>6.9461812973022461</v>
      </c>
      <c r="R44" s="1">
        <f t="shared" si="12"/>
        <v>7.4420566558837891</v>
      </c>
      <c r="S44" s="1">
        <f t="shared" si="13"/>
        <v>11.304481506347656</v>
      </c>
      <c r="T44" s="1">
        <f t="shared" si="14"/>
        <v>10.493690490722656</v>
      </c>
      <c r="U44" s="1">
        <f t="shared" si="15"/>
        <v>10.060443878173828</v>
      </c>
      <c r="V44" s="1">
        <f t="shared" si="16"/>
        <v>5.796177864074707</v>
      </c>
      <c r="W44" s="1">
        <f t="shared" si="17"/>
        <v>3.2663059234619141</v>
      </c>
      <c r="X44" s="1">
        <f t="shared" si="18"/>
        <v>5.1859779357910156</v>
      </c>
      <c r="Y44" s="1">
        <f t="shared" si="19"/>
        <v>12.482913970947266</v>
      </c>
      <c r="Z44" s="1">
        <f t="shared" si="20"/>
        <v>10.425743103027344</v>
      </c>
      <c r="AB44" s="2" t="s">
        <v>48</v>
      </c>
      <c r="AC44" s="1">
        <f t="shared" si="5"/>
        <v>-2.8576104640960693</v>
      </c>
      <c r="AD44" s="1">
        <f t="shared" si="21"/>
        <v>-1.0713616609573364</v>
      </c>
      <c r="AE44" s="1">
        <f t="shared" si="22"/>
        <v>-4.3181548118591309</v>
      </c>
      <c r="AF44" s="1">
        <f t="shared" si="23"/>
        <v>-0.85191631317138672</v>
      </c>
      <c r="AG44" s="1">
        <f t="shared" si="24"/>
        <v>1.341684103012085</v>
      </c>
      <c r="AH44" s="1">
        <f t="shared" si="25"/>
        <v>-0.14329099655151367</v>
      </c>
      <c r="AI44" s="1">
        <f t="shared" si="26"/>
        <v>-6.2954367160797116</v>
      </c>
      <c r="AJ44" s="1">
        <f t="shared" si="27"/>
        <v>-1.2272731065750122</v>
      </c>
      <c r="AK44" s="1">
        <f t="shared" si="28"/>
        <v>2.332913875579834</v>
      </c>
      <c r="AL44" s="1">
        <f t="shared" si="29"/>
        <v>3.0427470207214355</v>
      </c>
      <c r="AM44" s="1">
        <f t="shared" si="30"/>
        <v>0.90231108665466309</v>
      </c>
      <c r="AO44" s="2" t="s">
        <v>48</v>
      </c>
      <c r="AP44">
        <f t="shared" si="36"/>
        <v>7.248138203181715</v>
      </c>
      <c r="AQ44">
        <f t="shared" si="36"/>
        <v>2.1014158138931607</v>
      </c>
      <c r="AR44">
        <f t="shared" si="36"/>
        <v>19.94775953584255</v>
      </c>
      <c r="AS44">
        <f t="shared" si="36"/>
        <v>1.8048967547199883</v>
      </c>
      <c r="AT44">
        <f t="shared" si="36"/>
        <v>0.39455980500898213</v>
      </c>
      <c r="AU44">
        <f t="shared" si="36"/>
        <v>1.1044215903314407</v>
      </c>
      <c r="AV44">
        <f t="shared" si="36"/>
        <v>78.544411008358367</v>
      </c>
      <c r="AW44">
        <f t="shared" si="31"/>
        <v>2.3412404449646749</v>
      </c>
      <c r="AX44">
        <f t="shared" si="32"/>
        <v>0.19848283118878138</v>
      </c>
      <c r="AY44">
        <f t="shared" si="33"/>
        <v>0.12135058590825229</v>
      </c>
      <c r="AZ44">
        <f t="shared" si="34"/>
        <v>0.53502896909943554</v>
      </c>
    </row>
    <row r="45" spans="1:52" x14ac:dyDescent="0.3">
      <c r="F45" s="4"/>
      <c r="G45" s="4"/>
      <c r="H45" s="4"/>
      <c r="I45" s="4"/>
      <c r="J45" s="4"/>
      <c r="S45" s="4"/>
      <c r="T45" s="4"/>
      <c r="U45" s="4"/>
      <c r="V45" s="4"/>
      <c r="W45" s="4"/>
      <c r="X45" s="4"/>
      <c r="Y45" s="4"/>
      <c r="Z45" s="4"/>
      <c r="AF45" s="4"/>
      <c r="AG45" s="4"/>
      <c r="AH45" s="4"/>
      <c r="AI45" s="4"/>
      <c r="AJ45" s="4"/>
      <c r="AK45" s="4"/>
      <c r="AL45" s="4"/>
      <c r="AM45" s="4"/>
      <c r="AS45" s="4"/>
      <c r="AT45" s="4"/>
      <c r="AU45" s="4"/>
      <c r="AV45" s="4"/>
    </row>
    <row r="46" spans="1:52" x14ac:dyDescent="0.3">
      <c r="S46" s="4"/>
      <c r="T46" s="4"/>
      <c r="U46" s="4"/>
      <c r="V46" s="4"/>
      <c r="W46" s="4"/>
      <c r="X46" s="4"/>
      <c r="Y46" s="4"/>
      <c r="Z46" s="4"/>
      <c r="AF46" s="4"/>
      <c r="AG46" s="4"/>
      <c r="AH46" s="4"/>
      <c r="AI46" s="4"/>
      <c r="AJ46" s="4"/>
      <c r="AK46" s="4"/>
      <c r="AL46" s="4"/>
      <c r="AM46" s="4"/>
      <c r="AS46" s="4"/>
      <c r="AT46" s="4"/>
      <c r="AU46" s="4"/>
      <c r="AV46" s="4"/>
    </row>
    <row r="47" spans="1:52" x14ac:dyDescent="0.3">
      <c r="S47" s="4"/>
      <c r="T47" s="4"/>
      <c r="U47" s="4"/>
      <c r="V47" s="4"/>
      <c r="W47" s="4"/>
      <c r="X47" s="4"/>
      <c r="Y47" s="4"/>
      <c r="Z47" s="4"/>
      <c r="AF47" s="4"/>
      <c r="AG47" s="4"/>
      <c r="AH47" s="4"/>
      <c r="AI47" s="4"/>
      <c r="AJ47" s="4"/>
      <c r="AK47" s="4"/>
      <c r="AL47" s="4"/>
      <c r="AM47" s="4"/>
      <c r="AS47" s="4"/>
      <c r="AT47" s="4"/>
      <c r="AU47" s="4"/>
      <c r="AV47" s="4"/>
    </row>
    <row r="48" spans="1:52" x14ac:dyDescent="0.3">
      <c r="S48" s="4"/>
      <c r="T48" s="4"/>
      <c r="U48" s="4"/>
      <c r="V48" s="4"/>
      <c r="W48" s="4"/>
      <c r="X48" s="4"/>
      <c r="Y48" s="4"/>
      <c r="Z48" s="4"/>
      <c r="AF48" s="4"/>
      <c r="AG48" s="4"/>
      <c r="AH48" s="4"/>
      <c r="AI48" s="4"/>
      <c r="AJ48" s="4"/>
      <c r="AK48" s="4"/>
      <c r="AL48" s="4"/>
      <c r="AM48" s="4"/>
      <c r="AS48" s="4"/>
      <c r="AT48" s="4"/>
      <c r="AU48" s="4"/>
      <c r="AV48" s="4"/>
    </row>
    <row r="49" spans="19:48" x14ac:dyDescent="0.3">
      <c r="S49" s="4"/>
      <c r="T49" s="4"/>
      <c r="U49" s="4"/>
      <c r="V49" s="4"/>
      <c r="W49" s="4"/>
      <c r="X49" s="4"/>
      <c r="Y49" s="4"/>
      <c r="Z49" s="4"/>
      <c r="AF49" s="4"/>
      <c r="AG49" s="4"/>
      <c r="AH49" s="4"/>
      <c r="AI49" s="4"/>
      <c r="AJ49" s="4"/>
      <c r="AK49" s="4"/>
      <c r="AL49" s="4"/>
      <c r="AM49" s="4"/>
      <c r="AS49" s="4"/>
      <c r="AT49" s="4"/>
      <c r="AU49" s="4"/>
      <c r="AV49" s="4"/>
    </row>
    <row r="50" spans="19:48" x14ac:dyDescent="0.3">
      <c r="S50" s="4"/>
      <c r="T50" s="4"/>
      <c r="U50" s="4"/>
      <c r="V50" s="4"/>
      <c r="W50" s="4"/>
      <c r="X50" s="4"/>
      <c r="Y50" s="4"/>
      <c r="Z50" s="4"/>
      <c r="AF50" s="4"/>
      <c r="AG50" s="4"/>
      <c r="AH50" s="4"/>
      <c r="AI50" s="4"/>
      <c r="AJ50" s="4"/>
      <c r="AK50" s="4"/>
      <c r="AL50" s="4"/>
      <c r="AM50" s="4"/>
      <c r="AS50" s="4"/>
      <c r="AT50" s="4"/>
      <c r="AU50" s="4"/>
      <c r="AV50" s="4"/>
    </row>
    <row r="51" spans="19:48" x14ac:dyDescent="0.3">
      <c r="S51" s="4"/>
      <c r="T51" s="4"/>
      <c r="U51" s="4"/>
      <c r="V51" s="4"/>
      <c r="W51" s="4"/>
      <c r="X51" s="4"/>
      <c r="Y51" s="4"/>
      <c r="Z51" s="4"/>
      <c r="AF51" s="4"/>
      <c r="AG51" s="4"/>
      <c r="AH51" s="4"/>
      <c r="AI51" s="4"/>
      <c r="AJ51" s="4"/>
      <c r="AK51" s="4"/>
      <c r="AL51" s="4"/>
      <c r="AM51" s="4"/>
      <c r="AS51" s="4"/>
      <c r="AT51" s="4"/>
      <c r="AU51" s="4"/>
      <c r="AV51" s="4"/>
    </row>
    <row r="52" spans="19:48" x14ac:dyDescent="0.3">
      <c r="S52" s="4"/>
      <c r="T52" s="4"/>
      <c r="U52" s="4"/>
      <c r="V52" s="4"/>
      <c r="W52" s="4"/>
      <c r="X52" s="4"/>
      <c r="Y52" s="4"/>
      <c r="Z52" s="4"/>
      <c r="AF52" s="4"/>
      <c r="AG52" s="4"/>
      <c r="AH52" s="4"/>
      <c r="AI52" s="4"/>
      <c r="AJ52" s="4"/>
      <c r="AK52" s="4"/>
      <c r="AL52" s="4"/>
      <c r="AM52" s="4"/>
      <c r="AS52" s="4"/>
      <c r="AT52" s="4"/>
      <c r="AU52" s="4"/>
      <c r="AV52" s="4"/>
    </row>
    <row r="53" spans="19:48" x14ac:dyDescent="0.3">
      <c r="S53" s="4"/>
      <c r="T53" s="4"/>
      <c r="U53" s="4"/>
      <c r="V53" s="4"/>
      <c r="W53" s="4"/>
      <c r="X53" s="4"/>
      <c r="Y53" s="4"/>
      <c r="Z53" s="4"/>
      <c r="AF53" s="4"/>
      <c r="AG53" s="4"/>
      <c r="AH53" s="4"/>
      <c r="AI53" s="4"/>
      <c r="AJ53" s="4"/>
      <c r="AK53" s="4"/>
      <c r="AL53" s="4"/>
      <c r="AM53" s="4"/>
      <c r="AS53" s="4"/>
      <c r="AT53" s="4"/>
      <c r="AU53" s="4"/>
      <c r="AV53" s="4"/>
    </row>
    <row r="54" spans="19:48" x14ac:dyDescent="0.3">
      <c r="S54" s="4"/>
      <c r="T54" s="4"/>
      <c r="U54" s="4"/>
      <c r="V54" s="4"/>
      <c r="W54" s="4"/>
      <c r="X54" s="4"/>
      <c r="Y54" s="4"/>
      <c r="Z54" s="4"/>
      <c r="AF54" s="4"/>
      <c r="AG54" s="4"/>
      <c r="AH54" s="4"/>
      <c r="AI54" s="4"/>
      <c r="AJ54" s="4"/>
      <c r="AK54" s="4"/>
      <c r="AL54" s="4"/>
      <c r="AM54" s="4"/>
      <c r="AS54" s="4"/>
      <c r="AT54" s="4"/>
      <c r="AU54" s="4"/>
      <c r="AV54" s="4"/>
    </row>
    <row r="55" spans="19:48" x14ac:dyDescent="0.3">
      <c r="S55" s="4"/>
      <c r="T55" s="4"/>
      <c r="U55" s="4"/>
      <c r="V55" s="4"/>
      <c r="W55" s="4"/>
      <c r="X55" s="4"/>
      <c r="Y55" s="4"/>
      <c r="Z55" s="4"/>
      <c r="AF55" s="4"/>
      <c r="AG55" s="4"/>
      <c r="AH55" s="4"/>
      <c r="AI55" s="4"/>
      <c r="AJ55" s="4"/>
      <c r="AK55" s="4"/>
      <c r="AL55" s="4"/>
      <c r="AM55" s="4"/>
      <c r="AS55" s="4"/>
      <c r="AT55" s="4"/>
      <c r="AU55" s="4"/>
      <c r="AV55" s="4"/>
    </row>
    <row r="56" spans="19:48" x14ac:dyDescent="0.3">
      <c r="S56" s="4"/>
      <c r="T56" s="4"/>
      <c r="U56" s="4"/>
      <c r="V56" s="4"/>
      <c r="W56" s="4"/>
      <c r="X56" s="4"/>
      <c r="Y56" s="4"/>
      <c r="Z56" s="4"/>
      <c r="AF56" s="4"/>
      <c r="AG56" s="4"/>
      <c r="AH56" s="4"/>
      <c r="AI56" s="4"/>
      <c r="AJ56" s="4"/>
      <c r="AK56" s="4"/>
      <c r="AL56" s="4"/>
      <c r="AM56" s="4"/>
      <c r="AS56" s="4"/>
      <c r="AT56" s="4"/>
      <c r="AU56" s="4"/>
      <c r="AV56" s="4"/>
    </row>
    <row r="57" spans="19:48" x14ac:dyDescent="0.3">
      <c r="S57" s="4"/>
      <c r="T57" s="4"/>
      <c r="U57" s="4"/>
      <c r="V57" s="4"/>
      <c r="W57" s="4"/>
      <c r="X57" s="4"/>
      <c r="Y57" s="4"/>
      <c r="Z57" s="4"/>
      <c r="AF57" s="4"/>
      <c r="AG57" s="4"/>
      <c r="AH57" s="4"/>
      <c r="AI57" s="4"/>
      <c r="AJ57" s="4"/>
      <c r="AK57" s="4"/>
      <c r="AL57" s="4"/>
      <c r="AM57" s="4"/>
      <c r="AS57" s="4"/>
      <c r="AT57" s="4"/>
      <c r="AU57" s="4"/>
      <c r="AV57" s="4"/>
    </row>
    <row r="58" spans="19:48" x14ac:dyDescent="0.3">
      <c r="S58" s="4"/>
      <c r="T58" s="4"/>
      <c r="U58" s="4"/>
      <c r="V58" s="4"/>
      <c r="W58" s="4"/>
      <c r="X58" s="4"/>
      <c r="Y58" s="4"/>
      <c r="Z58" s="4"/>
      <c r="AF58" s="4"/>
      <c r="AG58" s="4"/>
      <c r="AH58" s="4"/>
      <c r="AI58" s="4"/>
      <c r="AJ58" s="4"/>
      <c r="AK58" s="4"/>
      <c r="AL58" s="4"/>
      <c r="AM58" s="4"/>
      <c r="AS58" s="4"/>
      <c r="AT58" s="4"/>
      <c r="AU58" s="4"/>
      <c r="AV58" s="4"/>
    </row>
    <row r="59" spans="19:48" x14ac:dyDescent="0.3">
      <c r="S59" s="4"/>
      <c r="T59" s="4"/>
      <c r="U59" s="4"/>
      <c r="V59" s="4"/>
      <c r="W59" s="4"/>
      <c r="X59" s="4"/>
      <c r="Y59" s="4"/>
      <c r="Z59" s="4"/>
      <c r="AF59" s="4"/>
      <c r="AG59" s="4"/>
      <c r="AH59" s="4"/>
      <c r="AI59" s="4"/>
      <c r="AJ59" s="4"/>
      <c r="AK59" s="4"/>
      <c r="AL59" s="4"/>
      <c r="AM59" s="4"/>
      <c r="AS59" s="4"/>
      <c r="AT59" s="4"/>
      <c r="AU59" s="4"/>
      <c r="AV59" s="4"/>
    </row>
    <row r="60" spans="19:48" x14ac:dyDescent="0.3">
      <c r="S60" s="4"/>
      <c r="T60" s="4"/>
      <c r="U60" s="4"/>
      <c r="V60" s="4"/>
      <c r="W60" s="4"/>
      <c r="X60" s="4"/>
      <c r="Y60" s="4"/>
      <c r="Z60" s="4"/>
      <c r="AF60" s="4"/>
      <c r="AG60" s="4"/>
      <c r="AH60" s="4"/>
      <c r="AI60" s="4"/>
      <c r="AJ60" s="4"/>
      <c r="AK60" s="4"/>
      <c r="AL60" s="4"/>
      <c r="AM60" s="4"/>
      <c r="AS60" s="4"/>
      <c r="AT60" s="4"/>
      <c r="AU60" s="4"/>
      <c r="AV60" s="4"/>
    </row>
    <row r="61" spans="19:48" x14ac:dyDescent="0.3">
      <c r="S61" s="4"/>
      <c r="T61" s="4"/>
      <c r="U61" s="4"/>
      <c r="V61" s="4"/>
      <c r="W61" s="4"/>
      <c r="X61" s="4"/>
      <c r="Y61" s="4"/>
      <c r="Z61" s="4"/>
      <c r="AF61" s="4"/>
      <c r="AG61" s="4"/>
      <c r="AH61" s="4"/>
      <c r="AI61" s="4"/>
      <c r="AJ61" s="4"/>
      <c r="AK61" s="4"/>
      <c r="AL61" s="4"/>
      <c r="AM61" s="4"/>
      <c r="AS61" s="4"/>
      <c r="AT61" s="4"/>
      <c r="AU61" s="4"/>
      <c r="AV61" s="4"/>
    </row>
    <row r="62" spans="19:48" x14ac:dyDescent="0.3">
      <c r="S62" s="4"/>
      <c r="T62" s="4"/>
      <c r="U62" s="4"/>
      <c r="V62" s="4"/>
      <c r="W62" s="4"/>
      <c r="X62" s="4"/>
      <c r="Y62" s="4"/>
      <c r="Z62" s="4"/>
      <c r="AF62" s="4"/>
      <c r="AG62" s="4"/>
      <c r="AH62" s="4"/>
      <c r="AI62" s="4"/>
      <c r="AJ62" s="4"/>
      <c r="AK62" s="4"/>
      <c r="AL62" s="4"/>
      <c r="AM62" s="4"/>
      <c r="AS62" s="4"/>
      <c r="AT62" s="4"/>
      <c r="AU62" s="4"/>
      <c r="AV62" s="4"/>
    </row>
    <row r="63" spans="19:48" x14ac:dyDescent="0.3">
      <c r="S63" s="4"/>
      <c r="T63" s="4"/>
      <c r="U63" s="4"/>
      <c r="V63" s="4"/>
      <c r="W63" s="4"/>
      <c r="X63" s="4"/>
      <c r="Y63" s="4"/>
      <c r="Z63" s="4"/>
      <c r="AF63" s="4"/>
      <c r="AG63" s="4"/>
      <c r="AH63" s="4"/>
      <c r="AI63" s="4"/>
      <c r="AJ63" s="4"/>
      <c r="AK63" s="4"/>
      <c r="AL63" s="4"/>
      <c r="AM63" s="4"/>
      <c r="AS63" s="4"/>
      <c r="AT63" s="4"/>
      <c r="AU63" s="4"/>
      <c r="AV63" s="4"/>
    </row>
    <row r="64" spans="19:48" x14ac:dyDescent="0.3">
      <c r="S64" s="4"/>
      <c r="T64" s="4"/>
      <c r="U64" s="4"/>
      <c r="V64" s="4"/>
      <c r="W64" s="4"/>
      <c r="X64" s="4"/>
      <c r="Y64" s="4"/>
      <c r="Z64" s="4"/>
      <c r="AF64" s="4"/>
      <c r="AG64" s="4"/>
      <c r="AH64" s="4"/>
      <c r="AI64" s="4"/>
      <c r="AJ64" s="4"/>
      <c r="AK64" s="4"/>
      <c r="AL64" s="4"/>
      <c r="AM64" s="4"/>
      <c r="AS64" s="4"/>
      <c r="AT64" s="4"/>
      <c r="AU64" s="4"/>
      <c r="AV64" s="4"/>
    </row>
    <row r="65" spans="19:48" x14ac:dyDescent="0.3">
      <c r="S65" s="4"/>
      <c r="T65" s="4"/>
      <c r="U65" s="4"/>
      <c r="V65" s="4"/>
      <c r="W65" s="4"/>
      <c r="X65" s="4"/>
      <c r="Y65" s="4"/>
      <c r="Z65" s="4"/>
      <c r="AF65" s="4"/>
      <c r="AG65" s="4"/>
      <c r="AH65" s="4"/>
      <c r="AI65" s="4"/>
      <c r="AJ65" s="4"/>
      <c r="AK65" s="4"/>
      <c r="AL65" s="4"/>
      <c r="AM65" s="4"/>
      <c r="AS65" s="4"/>
      <c r="AT65" s="4"/>
      <c r="AU65" s="4"/>
      <c r="AV65" s="4"/>
    </row>
    <row r="66" spans="19:48" x14ac:dyDescent="0.3">
      <c r="S66" s="4"/>
      <c r="T66" s="4"/>
      <c r="U66" s="4"/>
      <c r="V66" s="4"/>
      <c r="W66" s="4"/>
      <c r="X66" s="4"/>
      <c r="Y66" s="4"/>
      <c r="Z66" s="4"/>
      <c r="AF66" s="4"/>
      <c r="AG66" s="4"/>
      <c r="AH66" s="4"/>
      <c r="AI66" s="4"/>
      <c r="AJ66" s="4"/>
      <c r="AK66" s="4"/>
      <c r="AL66" s="4"/>
      <c r="AM66" s="4"/>
      <c r="AS66" s="4"/>
      <c r="AT66" s="4"/>
      <c r="AU66" s="4"/>
      <c r="AV66" s="4"/>
    </row>
    <row r="67" spans="19:48" x14ac:dyDescent="0.3">
      <c r="S67" s="4"/>
      <c r="T67" s="4"/>
      <c r="U67" s="4"/>
      <c r="V67" s="4"/>
      <c r="W67" s="4"/>
      <c r="X67" s="4"/>
      <c r="Y67" s="4"/>
      <c r="Z67" s="4"/>
      <c r="AF67" s="4"/>
      <c r="AG67" s="4"/>
      <c r="AH67" s="4"/>
      <c r="AI67" s="4"/>
      <c r="AJ67" s="4"/>
      <c r="AK67" s="4"/>
      <c r="AL67" s="4"/>
      <c r="AM67" s="4"/>
      <c r="AS67" s="4"/>
      <c r="AT67" s="4"/>
      <c r="AU67" s="4"/>
      <c r="AV67" s="4"/>
    </row>
    <row r="68" spans="19:48" x14ac:dyDescent="0.3">
      <c r="S68" s="4"/>
      <c r="T68" s="4"/>
      <c r="U68" s="4"/>
      <c r="V68" s="4"/>
      <c r="W68" s="4"/>
      <c r="X68" s="4"/>
      <c r="Y68" s="4"/>
      <c r="Z68" s="4"/>
      <c r="AF68" s="4"/>
      <c r="AG68" s="4"/>
      <c r="AH68" s="4"/>
      <c r="AI68" s="4"/>
      <c r="AJ68" s="4"/>
      <c r="AK68" s="4"/>
      <c r="AL68" s="4"/>
      <c r="AM68" s="4"/>
      <c r="AS68" s="4"/>
      <c r="AT68" s="4"/>
      <c r="AU68" s="4"/>
      <c r="AV68" s="4"/>
    </row>
    <row r="69" spans="19:48" x14ac:dyDescent="0.3">
      <c r="S69" s="4"/>
      <c r="T69" s="4"/>
      <c r="U69" s="4"/>
      <c r="V69" s="4"/>
      <c r="W69" s="4"/>
      <c r="X69" s="4"/>
      <c r="Y69" s="4"/>
      <c r="Z69" s="4"/>
      <c r="AF69" s="4"/>
      <c r="AG69" s="4"/>
      <c r="AH69" s="4"/>
      <c r="AI69" s="4"/>
      <c r="AJ69" s="4"/>
      <c r="AK69" s="4"/>
      <c r="AL69" s="4"/>
      <c r="AM69" s="4"/>
      <c r="AS69" s="4"/>
      <c r="AT69" s="4"/>
      <c r="AU69" s="4"/>
      <c r="AV69" s="4"/>
    </row>
    <row r="70" spans="19:48" x14ac:dyDescent="0.3">
      <c r="S70" s="4"/>
      <c r="T70" s="4"/>
      <c r="U70" s="4"/>
      <c r="V70" s="4"/>
      <c r="W70" s="4"/>
      <c r="X70" s="4"/>
      <c r="Y70" s="4"/>
      <c r="Z70" s="4"/>
      <c r="AF70" s="4"/>
      <c r="AG70" s="4"/>
      <c r="AH70" s="4"/>
      <c r="AI70" s="4"/>
      <c r="AJ70" s="4"/>
      <c r="AK70" s="4"/>
      <c r="AL70" s="4"/>
      <c r="AM70" s="4"/>
      <c r="AS70" s="4"/>
      <c r="AT70" s="4"/>
      <c r="AU70" s="4"/>
      <c r="AV70" s="4"/>
    </row>
    <row r="71" spans="19:48" x14ac:dyDescent="0.3">
      <c r="S71" s="4"/>
      <c r="T71" s="4"/>
      <c r="U71" s="4"/>
      <c r="V71" s="4"/>
      <c r="W71" s="4"/>
      <c r="X71" s="4"/>
      <c r="Y71" s="4"/>
      <c r="Z71" s="4"/>
      <c r="AF71" s="4"/>
      <c r="AG71" s="4"/>
      <c r="AH71" s="4"/>
      <c r="AI71" s="4"/>
      <c r="AJ71" s="4"/>
      <c r="AK71" s="4"/>
      <c r="AL71" s="4"/>
      <c r="AM71" s="4"/>
      <c r="AS71" s="4"/>
      <c r="AT71" s="4"/>
      <c r="AU71" s="4"/>
      <c r="AV71" s="4"/>
    </row>
    <row r="72" spans="19:48" x14ac:dyDescent="0.3">
      <c r="S72" s="4"/>
      <c r="T72" s="4"/>
      <c r="U72" s="4"/>
      <c r="V72" s="4"/>
      <c r="W72" s="4"/>
      <c r="X72" s="4"/>
      <c r="Y72" s="4"/>
      <c r="Z72" s="4"/>
      <c r="AF72" s="4"/>
      <c r="AG72" s="4"/>
      <c r="AH72" s="4"/>
      <c r="AI72" s="4"/>
      <c r="AJ72" s="4"/>
      <c r="AK72" s="4"/>
      <c r="AL72" s="4"/>
      <c r="AM72" s="4"/>
      <c r="AS72" s="4"/>
      <c r="AT72" s="4"/>
      <c r="AU72" s="4"/>
      <c r="AV72" s="4"/>
    </row>
    <row r="73" spans="19:48" x14ac:dyDescent="0.3">
      <c r="S73" s="4"/>
      <c r="T73" s="4"/>
      <c r="U73" s="4"/>
      <c r="V73" s="4"/>
      <c r="W73" s="4"/>
      <c r="X73" s="4"/>
      <c r="Y73" s="4"/>
      <c r="Z73" s="4"/>
      <c r="AF73" s="4"/>
      <c r="AG73" s="4"/>
      <c r="AH73" s="4"/>
      <c r="AI73" s="4"/>
      <c r="AJ73" s="4"/>
      <c r="AK73" s="4"/>
      <c r="AL73" s="4"/>
      <c r="AM73" s="4"/>
      <c r="AS73" s="4"/>
      <c r="AT73" s="4"/>
      <c r="AU73" s="4"/>
      <c r="AV73" s="4"/>
    </row>
    <row r="74" spans="19:48" x14ac:dyDescent="0.3">
      <c r="S74" s="4"/>
      <c r="T74" s="4"/>
      <c r="U74" s="4"/>
      <c r="V74" s="4"/>
      <c r="W74" s="4"/>
      <c r="X74" s="4"/>
      <c r="Y74" s="4"/>
      <c r="Z74" s="4"/>
      <c r="AF74" s="4"/>
      <c r="AG74" s="4"/>
      <c r="AH74" s="4"/>
      <c r="AI74" s="4"/>
      <c r="AJ74" s="4"/>
      <c r="AK74" s="4"/>
      <c r="AL74" s="4"/>
      <c r="AM74" s="4"/>
      <c r="AS74" s="4"/>
      <c r="AT74" s="4"/>
      <c r="AU74" s="4"/>
      <c r="AV74" s="4"/>
    </row>
    <row r="75" spans="19:48" x14ac:dyDescent="0.3">
      <c r="S75" s="4"/>
      <c r="T75" s="4"/>
      <c r="U75" s="4"/>
      <c r="V75" s="4"/>
      <c r="W75" s="4"/>
      <c r="X75" s="4"/>
      <c r="Y75" s="4"/>
      <c r="Z75" s="4"/>
      <c r="AF75" s="4"/>
      <c r="AG75" s="4"/>
      <c r="AH75" s="4"/>
      <c r="AI75" s="4"/>
      <c r="AJ75" s="4"/>
      <c r="AK75" s="4"/>
      <c r="AL75" s="4"/>
      <c r="AM75" s="4"/>
      <c r="AS75" s="4"/>
      <c r="AT75" s="4"/>
      <c r="AU75" s="4"/>
      <c r="AV75" s="4"/>
    </row>
    <row r="76" spans="19:48" x14ac:dyDescent="0.3">
      <c r="S76" s="4"/>
      <c r="T76" s="4"/>
      <c r="U76" s="4"/>
      <c r="V76" s="4"/>
      <c r="W76" s="4"/>
      <c r="X76" s="4"/>
      <c r="Y76" s="4"/>
      <c r="Z76" s="4"/>
      <c r="AF76" s="4"/>
      <c r="AG76" s="4"/>
      <c r="AH76" s="4"/>
      <c r="AI76" s="4"/>
      <c r="AJ76" s="4"/>
      <c r="AK76" s="4"/>
      <c r="AL76" s="4"/>
      <c r="AM76" s="4"/>
      <c r="AS76" s="4"/>
      <c r="AT76" s="4"/>
      <c r="AU76" s="4"/>
      <c r="AV76" s="4"/>
    </row>
    <row r="77" spans="19:48" x14ac:dyDescent="0.3">
      <c r="S77" s="4"/>
      <c r="T77" s="4"/>
      <c r="U77" s="4"/>
      <c r="V77" s="4"/>
      <c r="W77" s="4"/>
      <c r="X77" s="4"/>
      <c r="Y77" s="4"/>
      <c r="Z77" s="4"/>
      <c r="AF77" s="4"/>
      <c r="AG77" s="4"/>
      <c r="AH77" s="4"/>
      <c r="AI77" s="4"/>
      <c r="AJ77" s="4"/>
      <c r="AK77" s="4"/>
      <c r="AL77" s="4"/>
      <c r="AM77" s="4"/>
      <c r="AS77" s="4"/>
      <c r="AT77" s="4"/>
      <c r="AU77" s="4"/>
      <c r="AV77" s="4"/>
    </row>
    <row r="78" spans="19:48" x14ac:dyDescent="0.3">
      <c r="S78" s="4"/>
      <c r="T78" s="4"/>
      <c r="U78" s="4"/>
      <c r="V78" s="4"/>
      <c r="W78" s="4"/>
      <c r="X78" s="4"/>
      <c r="Y78" s="4"/>
      <c r="Z78" s="4"/>
      <c r="AF78" s="4"/>
      <c r="AG78" s="4"/>
      <c r="AH78" s="4"/>
      <c r="AI78" s="4"/>
      <c r="AJ78" s="4"/>
      <c r="AK78" s="4"/>
      <c r="AL78" s="4"/>
      <c r="AM78" s="4"/>
      <c r="AS78" s="4"/>
      <c r="AT78" s="4"/>
      <c r="AU78" s="4"/>
      <c r="AV78" s="4"/>
    </row>
    <row r="79" spans="19:48" x14ac:dyDescent="0.3">
      <c r="S79" s="4"/>
      <c r="T79" s="4"/>
      <c r="U79" s="4"/>
      <c r="V79" s="4"/>
      <c r="W79" s="4"/>
      <c r="X79" s="4"/>
      <c r="Y79" s="4"/>
      <c r="Z79" s="4"/>
      <c r="AF79" s="4"/>
      <c r="AG79" s="4"/>
      <c r="AH79" s="4"/>
      <c r="AI79" s="4"/>
      <c r="AJ79" s="4"/>
      <c r="AK79" s="4"/>
      <c r="AL79" s="4"/>
      <c r="AM79" s="4"/>
      <c r="AS79" s="4"/>
      <c r="AT79" s="4"/>
      <c r="AU79" s="4"/>
      <c r="AV79" s="4"/>
    </row>
    <row r="80" spans="19:48" x14ac:dyDescent="0.3">
      <c r="S80" s="4"/>
      <c r="T80" s="4"/>
      <c r="U80" s="4"/>
      <c r="V80" s="4"/>
      <c r="W80" s="4"/>
      <c r="X80" s="4"/>
      <c r="Y80" s="4"/>
      <c r="Z80" s="4"/>
      <c r="AF80" s="4"/>
      <c r="AG80" s="4"/>
      <c r="AH80" s="4"/>
      <c r="AI80" s="4"/>
      <c r="AJ80" s="4"/>
      <c r="AK80" s="4"/>
      <c r="AL80" s="4"/>
      <c r="AM80" s="4"/>
      <c r="AS80" s="4"/>
      <c r="AT80" s="4"/>
      <c r="AU80" s="4"/>
      <c r="AV80" s="4"/>
    </row>
    <row r="81" spans="19:48" x14ac:dyDescent="0.3">
      <c r="S81" s="4"/>
      <c r="T81" s="4"/>
      <c r="U81" s="4"/>
      <c r="V81" s="4"/>
      <c r="W81" s="4"/>
      <c r="X81" s="4"/>
      <c r="Y81" s="4"/>
      <c r="Z81" s="4"/>
      <c r="AF81" s="4"/>
      <c r="AG81" s="4"/>
      <c r="AH81" s="4"/>
      <c r="AI81" s="4"/>
      <c r="AJ81" s="4"/>
      <c r="AK81" s="4"/>
      <c r="AL81" s="4"/>
      <c r="AM81" s="4"/>
      <c r="AS81" s="4"/>
      <c r="AT81" s="4"/>
      <c r="AU81" s="4"/>
      <c r="AV81" s="4"/>
    </row>
    <row r="82" spans="19:48" x14ac:dyDescent="0.3">
      <c r="S82" s="4"/>
      <c r="T82" s="4"/>
      <c r="U82" s="4"/>
      <c r="V82" s="4"/>
      <c r="W82" s="4"/>
      <c r="X82" s="4"/>
      <c r="Y82" s="4"/>
      <c r="Z82" s="4"/>
      <c r="AF82" s="4"/>
      <c r="AG82" s="4"/>
      <c r="AH82" s="4"/>
      <c r="AI82" s="4"/>
      <c r="AJ82" s="4"/>
      <c r="AK82" s="4"/>
      <c r="AL82" s="4"/>
      <c r="AM82" s="4"/>
      <c r="AS82" s="4"/>
      <c r="AT82" s="4"/>
      <c r="AU82" s="4"/>
      <c r="AV82" s="4"/>
    </row>
    <row r="83" spans="19:48" x14ac:dyDescent="0.3">
      <c r="S83" s="4"/>
      <c r="T83" s="4"/>
      <c r="U83" s="4"/>
      <c r="V83" s="4"/>
      <c r="W83" s="4"/>
      <c r="X83" s="4"/>
      <c r="Y83" s="4"/>
      <c r="Z83" s="4"/>
      <c r="AF83" s="4"/>
      <c r="AG83" s="4"/>
      <c r="AH83" s="4"/>
      <c r="AI83" s="4"/>
      <c r="AJ83" s="4"/>
      <c r="AK83" s="4"/>
      <c r="AL83" s="4"/>
      <c r="AM83" s="4"/>
      <c r="AS83" s="4"/>
      <c r="AT83" s="4"/>
      <c r="AU83" s="4"/>
      <c r="AV83" s="4"/>
    </row>
    <row r="84" spans="19:48" x14ac:dyDescent="0.3">
      <c r="S84" s="4"/>
      <c r="T84" s="4"/>
      <c r="U84" s="4"/>
      <c r="V84" s="4"/>
      <c r="W84" s="4"/>
      <c r="X84" s="4"/>
      <c r="Y84" s="4"/>
      <c r="Z84" s="4"/>
      <c r="AF84" s="4"/>
      <c r="AG84" s="4"/>
      <c r="AH84" s="4"/>
      <c r="AI84" s="4"/>
      <c r="AJ84" s="4"/>
      <c r="AK84" s="4"/>
      <c r="AL84" s="4"/>
      <c r="AM84" s="4"/>
      <c r="AS84" s="4"/>
      <c r="AT84" s="4"/>
      <c r="AU84" s="4"/>
      <c r="AV84" s="4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刘瑶</dc:creator>
  <cp:lastModifiedBy>Yao Liu</cp:lastModifiedBy>
  <dcterms:created xsi:type="dcterms:W3CDTF">2015-06-05T18:19:34Z</dcterms:created>
  <dcterms:modified xsi:type="dcterms:W3CDTF">2024-01-18T03:15:32Z</dcterms:modified>
</cp:coreProperties>
</file>